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R:\Users\User\Desktop\GENERATOR CATALOG\"/>
    </mc:Choice>
  </mc:AlternateContent>
  <xr:revisionPtr revIDLastSave="0" documentId="8_{3B283912-2B56-4755-8216-320DA1E0920E}" xr6:coauthVersionLast="47" xr6:coauthVersionMax="47" xr10:uidLastSave="{00000000-0000-0000-0000-000000000000}"/>
  <bookViews>
    <workbookView xWindow="-120" yWindow="-120" windowWidth="29040" windowHeight="15840" xr2:uid="{3818077A-64BA-40A4-9CE8-6F905155496F}"/>
  </bookViews>
  <sheets>
    <sheet name="Second hand-Deteriorate" sheetId="2" r:id="rId1"/>
  </sheets>
  <externalReferences>
    <externalReference r:id="rId2"/>
  </externalReferences>
  <definedNames>
    <definedName name="_xlnm._FilterDatabase" localSheetId="0" hidden="1">'Second hand-Deteriorate'!$A$1:$D$200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2" i="2"/>
</calcChain>
</file>

<file path=xl/sharedStrings.xml><?xml version="1.0" encoding="utf-8"?>
<sst xmlns="http://schemas.openxmlformats.org/spreadsheetml/2006/main" count="604" uniqueCount="388">
  <si>
    <t>MCE-AEP/1-PRATIC-ROSU-SH</t>
  </si>
  <si>
    <t>PRF-DSA420TG-SH</t>
  </si>
  <si>
    <t>SAR-2823080-SH</t>
  </si>
  <si>
    <t>CBI-14100582+14080134+14080132+14080006-SH</t>
  </si>
  <si>
    <t>FMS-BRS-MAESTRALE JOLLY20.2G-SH</t>
  </si>
  <si>
    <t>MET-PS1/10-SPEC-SH</t>
  </si>
  <si>
    <t>INS-ME14117B-SH</t>
  </si>
  <si>
    <t>BXN-USS374DTKLE-S-100004896952-SH</t>
  </si>
  <si>
    <t>ROB-24440-SH</t>
  </si>
  <si>
    <t>ALI-NF3LXFSP402UW01-SH</t>
  </si>
  <si>
    <t>ANG-0G0TN-SH</t>
  </si>
  <si>
    <t>ATR-TAF4060BP2N-SH</t>
  </si>
  <si>
    <t>BXN-BBC208S-SH</t>
  </si>
  <si>
    <t>FAM-FM250VV250-SH</t>
  </si>
  <si>
    <t>FAM-FTMC102-SH</t>
  </si>
  <si>
    <t>FAM-FTS107-SH/2118477</t>
  </si>
  <si>
    <t>FAM-FTS107-SH/2118621</t>
  </si>
  <si>
    <t>FAM-FTS107-SH/2129917</t>
  </si>
  <si>
    <t>FAM-FTV101-SH</t>
  </si>
  <si>
    <t>FTN-FL20B-SH</t>
  </si>
  <si>
    <t>KTE-A1-54K-52V-SH</t>
  </si>
  <si>
    <t>KTE-CHEF775-220V-SH</t>
  </si>
  <si>
    <t>MCE-26030-SH2</t>
  </si>
  <si>
    <t>MET-EX-SC9058R-SH-D</t>
  </si>
  <si>
    <t>MOD-70/70BME-SH-D</t>
  </si>
  <si>
    <t>MOD-70/CG-SH</t>
  </si>
  <si>
    <t>MTS-B10-SH</t>
  </si>
  <si>
    <t>NGB-RTW-100-SH</t>
  </si>
  <si>
    <t>OFC-90FTE90LR-SH</t>
  </si>
  <si>
    <t>PAD-58176-40-SH</t>
  </si>
  <si>
    <t>ROB-56000A-SH</t>
  </si>
  <si>
    <t>RUK-103511-SH</t>
  </si>
  <si>
    <t>SAR-091600-SH/20010009</t>
  </si>
  <si>
    <t>SIR-34A3991102SI-SH</t>
  </si>
  <si>
    <t>SPC-SP010PT-SH</t>
  </si>
  <si>
    <t>TED-AF07PKMBT-SH-201968979G</t>
  </si>
  <si>
    <t>UNX-GRP805-SH</t>
  </si>
  <si>
    <t>UNX-XEFT-04HS-ELDV-SH</t>
  </si>
  <si>
    <t>UNX-XEVC-0511-EPR-SH1/201910071546</t>
  </si>
  <si>
    <t>VMX-701400E-SH/17</t>
  </si>
  <si>
    <t>KIT-FVSFGA-SH</t>
  </si>
  <si>
    <t>CHU-WHOP81-SH</t>
  </si>
  <si>
    <t>PAD-42560-02-SH</t>
  </si>
  <si>
    <t>RAK-BACS30D1-SH</t>
  </si>
  <si>
    <t>RAK-BASA13-SH</t>
  </si>
  <si>
    <t>RAK-BASA15-SH</t>
  </si>
  <si>
    <t>RAK-BAST01D1-SH</t>
  </si>
  <si>
    <t>SAR-2982110+2982100-SH</t>
  </si>
  <si>
    <t>SCH-106221x6-SH-D</t>
  </si>
  <si>
    <t>SCH-106227x6-SH-D</t>
  </si>
  <si>
    <t>SCH-109896x6-SH-D</t>
  </si>
  <si>
    <t>SCH-111231x6-SH-D</t>
  </si>
  <si>
    <t>MCE-SAE/2FORMA.DSP-NEGRU-SH</t>
  </si>
  <si>
    <t>Descriere produs</t>
  </si>
  <si>
    <t>Cod_produs</t>
  </si>
  <si>
    <t>DETERIORAT</t>
  </si>
  <si>
    <t>SECOND HAND</t>
  </si>
  <si>
    <t>Stoc disponibil</t>
  </si>
  <si>
    <t>ACC-SOSIERAPATRATA-SH</t>
  </si>
  <si>
    <t>ACC-SOSIERAROTUNDA-SH</t>
  </si>
  <si>
    <t>EUT-TT2826-SH</t>
  </si>
  <si>
    <t>FKR-CL2000-SH</t>
  </si>
  <si>
    <t>FRV-CMM0853R-SH</t>
  </si>
  <si>
    <t>MBR-CL20A-SH</t>
  </si>
  <si>
    <t>MBR-CWCS20-SH</t>
  </si>
  <si>
    <t>MBR-GN1/1-SH</t>
  </si>
  <si>
    <t>MBR-GN1/2-SH</t>
  </si>
  <si>
    <t>MBR-GN1/4-SH</t>
  </si>
  <si>
    <t>MBR-KCD1625H4-SH</t>
  </si>
  <si>
    <t>MBR-KLD1740H4-SH</t>
  </si>
  <si>
    <t>MBR-KSM28H6-SH</t>
  </si>
  <si>
    <t>MCE-26030-SH</t>
  </si>
  <si>
    <t>MCE-26031-SH</t>
  </si>
  <si>
    <t>MCE-AEP/2-SH</t>
  </si>
  <si>
    <t>MOD-70/70LA-SH</t>
  </si>
  <si>
    <t>RAK-BAFP17D1-SH</t>
  </si>
  <si>
    <t>RAK-BAFP29D1-SH</t>
  </si>
  <si>
    <t>RAK-BAFP31-SH</t>
  </si>
  <si>
    <t>RAK-BASP14-SH</t>
  </si>
  <si>
    <t>RUCK-MPS315E221-SH</t>
  </si>
  <si>
    <t>RUK-MPS400E4-SH</t>
  </si>
  <si>
    <t>RUK-MPS500E421+103511-SH</t>
  </si>
  <si>
    <t>SCO-AC46M-AS-SH</t>
  </si>
  <si>
    <t>Stare</t>
  </si>
  <si>
    <t>BIZ-EC215-SH</t>
  </si>
  <si>
    <t>MET-ER2110200+RED10-SH</t>
  </si>
  <si>
    <t>EUT-916064-SH</t>
  </si>
  <si>
    <t>EUT-917155-SH1-3009819+KIE-Z155211</t>
  </si>
  <si>
    <t>MCS-IM25DS-SH</t>
  </si>
  <si>
    <t>SCO-B9550WS-SH</t>
  </si>
  <si>
    <t>UNX-XEPA-0523-EXRN-SH</t>
  </si>
  <si>
    <t>BAR-601182-SH-D</t>
  </si>
  <si>
    <t>BXN-VRX1400x330-SH</t>
  </si>
  <si>
    <t>CRT-SOFTGEL336P-SH</t>
  </si>
  <si>
    <t>GSM-B-MLS11-087-SH</t>
  </si>
  <si>
    <t>BXN-GN600TN-SH-M1111756BG60T012</t>
  </si>
  <si>
    <t>BXN-GN700BT-SH-2105R430GNH65B001</t>
  </si>
  <si>
    <t>Column1</t>
  </si>
  <si>
    <t>UNS-1420121-SH</t>
  </si>
  <si>
    <t>MOD-65/70P2-VINTAGE-SH</t>
  </si>
  <si>
    <t>MOD-70/70FTE-SH</t>
  </si>
  <si>
    <t>MOD-PK90/40FRE15X-SH</t>
  </si>
  <si>
    <t>KPP-31013100-SH</t>
  </si>
  <si>
    <t>BXN-GNX700TN-SH-JT22RO512GNX700TN002</t>
  </si>
  <si>
    <t>BXN-GN2100TN-SH-D2325R1212GNH21T030</t>
  </si>
  <si>
    <t>BXN-PS903-SH-D2205R0530PSH93052</t>
  </si>
  <si>
    <t>BXN-GN700BT-SH-D2312R0619GN65B026</t>
  </si>
  <si>
    <t>BXN-GN700BT-SH-D2110R1004GNH65B035</t>
  </si>
  <si>
    <t>UNX-XFT193-SH</t>
  </si>
  <si>
    <t>IAP-EKO42T-SH-D</t>
  </si>
  <si>
    <t>BEC-GHN75RL-SH</t>
  </si>
  <si>
    <t>BFN-S44-SH</t>
  </si>
  <si>
    <t>BXN-GN1410TNG-SH-D1806R616GN14TG024</t>
  </si>
  <si>
    <t>BXN-GN2100TN-SH-D2220R1213GNH21T021</t>
  </si>
  <si>
    <t>BXN-GN600TN-SH-M1111756BG60T011</t>
  </si>
  <si>
    <t>BXN-GNX700TN-SH-JT22RO916GNX700TN017</t>
  </si>
  <si>
    <t>BXN-SH2000/700-SH</t>
  </si>
  <si>
    <t>CUI-9010035-SH</t>
  </si>
  <si>
    <t>FIR-PFD35-SH</t>
  </si>
  <si>
    <t>GSM-B-MD21-207-SH-EMA</t>
  </si>
  <si>
    <t>GSM-B-MLE11-207-SH1</t>
  </si>
  <si>
    <t>KIT-5KPM5EWH-SH</t>
  </si>
  <si>
    <t>MAC-P105-SH</t>
  </si>
  <si>
    <t>MET-TCR6/20A-SH</t>
  </si>
  <si>
    <t>MOD-F70/70FRESE/2V10/P-SH</t>
  </si>
  <si>
    <t>MXM-09300535-SH</t>
  </si>
  <si>
    <t>MXM-09300580-SH</t>
  </si>
  <si>
    <t>SAR-3601030-SH</t>
  </si>
  <si>
    <t>TED-TF03EKOGN-SH-D</t>
  </si>
  <si>
    <t>UNX-XEVC-0511-E1RM-SH</t>
  </si>
  <si>
    <t>VGR-HARMONY300ES-SH</t>
  </si>
  <si>
    <t>Sosiera patrata diametrul 7cm si H 3,5cm</t>
  </si>
  <si>
    <t>Sosiera rotunda diametrul 7cm si H 4 cm</t>
  </si>
  <si>
    <t>Masina de spalat rufe electrica</t>
  </si>
  <si>
    <t>Element neutru  grosimea planului de lucru 12/10mm  structura inox 18/10 satinat  dimensiune (Lxlxhmm): 350x700x240  greutate 15 kg</t>
  </si>
  <si>
    <t>Tava aluminiu  perforata  grosime 15/10  dimensiuni 400x600x20mm</t>
  </si>
  <si>
    <t>Raft cromat cu 4 polite -910x460x1845mm</t>
  </si>
  <si>
    <t>Gratar electric  suprafata mixta  temperatura de lucru  si 50°C/ si 270°C  inox  dimensiuni suprafata de coacere: 725x400mm  dimensiuni 735x540x240hmm  alimentare 220V  putere 4.4kW  greutate 31kg</t>
  </si>
  <si>
    <t>Suport pentru cuptor pizza F44, dimensiuni: 975x815x860(h) mm, greutate 32kg</t>
  </si>
  <si>
    <t>Vitrina refrigerata pentru bauturi -pentru bar, capacitate 201litri, temperatura de lucru -1°C/+6°C (la temperatura ambientala de 40°C si umiditate relativa 75%), prevazuta cu 4 polite, 2 usi culisante -geam temperat, clasa climatica 4, refrigerare ventilata, gaz refrigerant R600a, iluminare interna LED, inchidere cu cheia -pe fiecare usa, structura externa din metal vopsit -culoare neagra, dimensiuni 900x520x920mm, alimentare 220V, putere 230W, greutate 58kg</t>
  </si>
  <si>
    <t>Dulap frigorific cu 2 usi din sticla  volum 1400 litri  temperatura de lucru +2°C/+8°C (la temperatura ambientala de 38°C si umiditate relativa 55%)  6 polite  racire ventilata  gaz refrigerant R290  decongelare automata  iluminare interna  inchidere cu cheia  dimensiuni externe 1480x830x2010 mm  alimentare 220V  putere 450W  greutate neta 219kg</t>
  </si>
  <si>
    <t>Masa rece cu 2 usi  capacitate 314 litri  temperatura de lucru -2°C/+8°C  2 polite  gaz refrigerant R134a  refrigerare ventilata  decongelare automata  dimensiuni 1360x700x860mm  alimentare 220V  putere 350W  greutate 98kg</t>
  </si>
  <si>
    <t>Dulap frigorific  capacitate 537 litri  temperatura de lucru -2/+8grC(la temperatura ambientala de 32°C si umiditate relativa 55%)  3 polite  gaz refrigerant R134a  refrigerare ventilata  decongelare automata  iluminare interna  dimensiuni 680x800x2010mm  alimentare 220V  putere 300W  greutate neta 135kg</t>
  </si>
  <si>
    <t>Dulap de congelare  volum 700 litri  temperatura de lucru -18/-22°C(la temperatura ambientala de 38°C si umiditate relativa 55%)  3 polite  racire ventilata  gaz refrigerant R290  decongelare automata  iluminare interna  inchidere cu cheia  dimensiuni 740x830x2010hmm  alimentare 220V   putere 500W  greutate 131kg</t>
  </si>
  <si>
    <t>Dulap frigorific, volum 700 litri, temperatura de lucru 2/+8grC, 3 polite,  refrigerare ventilata, gaz refrigerant R290, decongelare automata, iluminare interna, inchidere cu cheia, dimensiuni 740x830x2010hmm, alimentare 220V, putere 470W, greutate 134kg</t>
  </si>
  <si>
    <t>Banc refrigerant pentru pizza, blat de lucru din granit, cu 3 usi si spatiu pentru cuve, capacitate neta 400 litri, temperatura de lucru +2/+8grC, prevazut cu 3 polite, structura inox AISI304, colturi interne rotunjite pentru o curatare usoara, decongelare automata, evaporarea automata a apei din condens, termostat electronic, display digital temperatura, dimensiuni interne 1295x595x500mm, dimensiuni externe 1365x700x1100mm, alimentare 220V, putere 230W, greutate neta 155kg</t>
  </si>
  <si>
    <t>Masa rece cu 2 usi -ideala pentru salate  capacitate 396 litri  spatiu pentru cuve  temperatura de lucru +2°C/+8°C(la temperatura ambientala de 38°C si umiditate relativa 55%)  gaz refrigerant R290  refrigerare ventilata  decongelare automata  dimensiuni 1360x700x1085hmm  alimentare 220V  putere 230W  greutate 100kg</t>
  </si>
  <si>
    <t>Vitrina verticala de refrigerare  cu canopy -panou promotional  temperatura de  lucru 1°C÷10°C  refrigerare statica  agent refrigerare R600A  decongelare si evaporarea apei din condens automate  5 polite ajustabile pe inaltime  volum 345 litri  usa din geam  inchidere cu cheie  dimensiune (LxlxH mm): 595x640x1980  iluminare interna  greutate 80.4 Kg  alimentare 220V  putere 0.37 kW  consum 3.8 kW/24h</t>
  </si>
  <si>
    <t>Vitrina de ingrediente  capacitate 6 cuve GN1/4  refrigerare statica  temperatura +2/+8°C(la temperatura ambientala de 38°C si umiditate relativa 55%)  structura inox AISI304  gaz refrigerant R290  dimensiuni 1400x335x240mm   alimentare 220V  putere 125W  greutate 43kg</t>
  </si>
  <si>
    <t>Rotisor electric cu 3 axe  capacitate 12 pui (12kg)  dimensiunI 880x430x710h mm  alimentare 220/380V  putere 5 7kW  greutate 51Kg si 2 cosuri si un gratar</t>
  </si>
  <si>
    <t>Farfurie plata  dreptunghiulara  linia Churchill-X Squared  portelan alb  dimensiuni: 200x104mm</t>
  </si>
  <si>
    <t>Masina pentru inghetata  cu pompa  3 capete pentru distributie inghetata - 2 pentru arome simple si 1 pentru combinarea celor 2 arome  racire cu aer  capacitate 2x14 litri  productivitate orara 27kg  productivitate orara cornete cu capacitate 75gr: 360buc  temperatura conservare mix inghetata 4°C  panou de comanda digital usor de accesat  dimensiune (LxlxH mm): 600x700x1500  greutate 200kg  alimentare 380V  putere 1kW</t>
  </si>
  <si>
    <t>Masa adosata  1 polita intermediara  inaltator la perete  inox AISI201  picioare ajustabile  dimensiuni 1800x700x950hmm -PRODUS DEMONTAT</t>
  </si>
  <si>
    <t>Masina de spalat vase  model ProTech 26-10  cos patrat  dimensiuni cos 500x500mm  inaltime maxima utila pentru pahar 355mm/inaltime maxima utila pentru farfurie 390mm  posibilitate spalare tavi GN 1/1(530x320 mm)  capacitate cuva 15litri  productivitate 50  cosuri/ora  durata ciclu 72-110-150sec  ciclu de spalare semi-automat ProSelf  cicluri speciale ProGlass-ProLong-ProWater  deschidere usa 385mm  presiune intrare apa 1.5-4 bar  temperatura intrare apa 15°C  consum apa 2.3litri/ciclu  temperatura apa spalare 60°C  dimensiuni: 600x600x820h mm  greutate 60kg  alimentare 380V  putere 5.4kW  dotare standard: 1 cos pentru pahare 780078  1 cos pentru farfurii 780072  1 cos pentru tacamuri 712019</t>
  </si>
  <si>
    <t>Masina de spalat farfurii  model SteelTech 36-00 M  cos patrat dimensiuni 500x500mm  inaltime maxima pahar 325mm/ inaltime maxima farfurie 365mm  capacitate cuva 20 litri  productivitate 20-60 cosuri/ora  presiune alimentare apa 2-4 bar  temperatura alimentare apa 50-60Â°C  consum apa 2 litri/ciclu   temperatura apa spalare 60Â°C   dimensiuni 575x605x820hmm  greutate 62kg  alimentare 230V   putere 3.5kW  dotare standard: 1 cos pentru farfurii cod 780131  1 cos pentru pahare cod 780132 si 1 cos pentru tacamuri cod 780139+pompa dozare detergent</t>
  </si>
  <si>
    <t>Masina de spalat vase cu capota, model TopTech 28-26, cos dreptunghiular, dimensiuni cos 500x600mm, inaltime maxima utila pentru pahar 440mm/inaltime maxima utila pentru farfurie 440mm/posibilitate spalare tavi GN 1/1(530x320 mm) 600x400 mm, capacitate cuva 30litri, productivitate 60 cosuri/ora, durata ciclu 60-90-120sec, ciclu de auto-spalare ProClean, ciclu special ProSan-ProGlass-ProAct-ProSteel-ProWater, deschidere usa 465mm, presiune intrare apa 1.5-6 bar, temperatura intrare apa 15-50°C, consum apa 2.3litri/ciclu, temperatura apa spalare 60°C, dispenser pentru solutia de clatire, dimensiuni: 700x840x1570h mm, greutate 136kg, alimentare 380V, putere 11kW, dotare standard: 1 cos pentru vase 70180, 1 cos pentru pahare 70181, 1cos pentru tacamuri 780081</t>
  </si>
  <si>
    <t>Mixer de mana viteza variabila  lungime brat 250mm  2500-15000rpm  dimensiune (RxH mm): 75x285  greutate 1.45kg  putere 250W  alimentare 220V.</t>
  </si>
  <si>
    <t>Masina de taiat mozzarella  productivitate 50 kg mozzarella/ora  dimensiuni cuva si recipient recoltare produse 250x200mm  motor cu 1400 rotatii/min  structura inox AISI304  diametru 130mm  dimensiune 420x220x440mm  putere 0.75kW  alimentare 220V  greutate 18kg</t>
  </si>
  <si>
    <t>Masina de tocat carne, din aluminiu alimentar, productivitate 200kg/ora, motor 1400 rotatii/min, rotatii masina 210/min, dimensiuni cuva 250x200 mm-h 50, orificiu incarcare cu diametru de 52mm-h 120, dimensiune (LxlxH mm): 380x220x440, Ø 70mm, greutate: 19kg, alimentare 220V, putere instalata: 0,75kW,</t>
  </si>
  <si>
    <t>Masina de taiat legume  productivitate 200 kg/ora-felii  300 kg/ora-cubulete  dimensiuni disc de taiere 220x20  transmisie pe curea  dimensiune (LxlxH mm): 530x300x480  greutate: 22kg  alimentare 380V  putere instalata: 0 55kW  prevazuta cu 6 discuri pentru: razuire (Z3  Z7)  felii subtiri (E2  E10)  cuburi (D10)  feliere (B10) + disc expulzor</t>
  </si>
  <si>
    <t>Plita vetroceramica cu inductie suprafata inductie 140-220mm structura inox dimensiuni: 343x440x120h mm greutate 8kg alimentare 220V putere 3.5kW</t>
  </si>
  <si>
    <t>Carucior servire din lemn  cu 2 planuri  cu maner  4 roti din care 2 cu frana  roti multidirectionale  dimensiuni (Lxlxh) 860x550x850 mm</t>
  </si>
  <si>
    <t>Distribuitor bauturi racoritoare</t>
  </si>
  <si>
    <t>Carucior cu trei planuri</t>
  </si>
  <si>
    <t>Mixer planetar -capacitate 20 litri  dimensiuni 555x505x764hmm  alimentare 220V  putere 1100W</t>
  </si>
  <si>
    <t>Masa-dulap  cu usi glisante  polita intermediara  inox  cu deschidere pe o parte  blat de lucru inox AISI 304 cu grosimea de 1 mm  restul inox AISI 430  cu plan de lucru ranforsat cu blat din PAL  picioare reglabile  dimensiune (LxlxH mm): 2000x700x850</t>
  </si>
  <si>
    <t>Masa centrala  polita inferioara din inox AISI430  blat fara rebord AISI304  4 picioare teava rectangulara 40x40mm  picioare plastic reglabile  dimensiuni 2000x700x850hmm -PRODUS DEMONTABIL</t>
  </si>
  <si>
    <t>Masa de lucru cu polita  din inox AISI 430  dimensiuni 800x700x850 mm</t>
  </si>
  <si>
    <t>Vitrina verticala de refrigerare, capacitate 390 litri, usa din cristal anticondens, refrigerare ventilata, condensator static, decongelare automata, temperatura de operare + 3grC (la temperatura ambientala de +30grC), 5 rafturi, freon R134A, consum 5,4kWh/24h, dimensiune (LxlxH mm): 593x611x1860, greutate: 84kg, alimentare 220V, 0.166kW, (in limita stocului disponibil</t>
  </si>
  <si>
    <t>Masa iesire  fara polita  cu inaltator  dimensiuni 1400x560x850hmm  dimensiunui inaltator 1400x190x250hmm</t>
  </si>
  <si>
    <t>Mixer multifunctional KitchenAid, seria Heavy Duty, culoare alba, cuva din inox cu capacitatea de 4.83 lt, prevazut cu: paleta plata, tel  oval din inox, spiral pentru coca, cu lift pentru deplasarea manuala pe verticala a cuvei, 10 viteze ce se stabilesc manual, motor cu 60/265 rpm, putere instalata: 0,325kW, alimentare 220V, dimensiuni(Lxlxh mm):338X264X411, greutate 12kg, capacitate maxima de faina recomandata 1kg</t>
  </si>
  <si>
    <t>Set accesorii pentru mixer  cu dispozitiv pentru macinat alimente si sita pentru fructe si legume</t>
  </si>
  <si>
    <t>Cuva GN1/3 h-100mm  capacitate 4 litri  inox AISI304  margini ranforsate  suprapozabila  dimensiuni 325x176x100mm - poate fi folosita pentru congelare/preparare/ depozitare/ reincalzire/ servire</t>
  </si>
  <si>
    <t>Blender CHEF  capacitate 1.3litri  platforma din inox  display LCD albastru  control sistem touchpad  5 cicluri preprogramate  dimensiuni: 23.62x23.62x46.72h mm  greutate 5.44kg  alimentare 220V  consum 1800W</t>
  </si>
  <si>
    <t>Blender CHEF 775  culoare neagra  prevazut cu 1 cana Fourside cu forma patrata din policarbonat GE Lexan usor si foarte rezistent (nu contine BPA - Bisphenol-A)  capacitate 2litri -gradatie pana la 1 litru  panou de comanda pozitionat in partea frontala  display LCD pentru afisarea ciclurilor  3 viteze Small/ Medium/ Large + funtie Pulse  motor puternic -recomandat pentru 100 cicluri/zi  perfect pentru smoothie/cafea/ milkshake  dimensiuni 175x233x396mm  alimentare 220V  greutate 4.4kg</t>
  </si>
  <si>
    <t>Blender industrial  pahar din inox 5 litri  viteza 3000 rot/min  dimensiune (LxlxH mm): 230x230x530  greutate: 10kg  alimentare 220V  0 8kW</t>
  </si>
  <si>
    <t>Capac din pyrex cu maner din aluminiu -diametru 200mm</t>
  </si>
  <si>
    <t>Vas rotund -diametru 200mm cu suport din lemn Iroko</t>
  </si>
  <si>
    <t>Cuva GN1/1 -h60mm din aluminiu turnat</t>
  </si>
  <si>
    <t>Cuva GN1/2 -h60mm din aluminiu turnat</t>
  </si>
  <si>
    <t>Cuva GN1/4 -h40mm din aluminiu turnat</t>
  </si>
  <si>
    <t>Cos grill clasic dublu -dimensiuni 160x250x40hmm</t>
  </si>
  <si>
    <t>Cos grill lung dublu -dimensiuni 170x400x40hmm</t>
  </si>
  <si>
    <t>Tigaie grill tip plasa -diametru 280mm, cu maner, adancime 60mm</t>
  </si>
  <si>
    <t>Dedurizator 8 litri</t>
  </si>
  <si>
    <t>Dedurizator  8 litri</t>
  </si>
  <si>
    <t>Dedurizator 12 litri</t>
  </si>
  <si>
    <t>Espresor semiautomat</t>
  </si>
  <si>
    <t>Espressor cu 2 grupuri si 2 porfilte SH-</t>
  </si>
  <si>
    <t>Malaxor pentru aluat dur (de covrigi) capacitate 25kg aluat transmisie cu lant dublu pentru o rezistenta superioara cu tija ranforsata pentru spart aluatul spirala din inox 431 cuva si cap fixe capacitate faina 17kg volum cuva 33litri dimensiuni cuva 400x260mm cuva spirala si grila de protectie din inox motor cu doua viteze sistem de transmisie cu motoreductor cu baie de ulei dimensiune (LxlxH mm): 740x430x740 greutate: 95kg alimentare 380V 1/1.4kw</t>
  </si>
  <si>
    <t>Hota de perete  cu 4 filtre de 400x400 mm cu carbon activ  putere aspiranta 2600mc/h  cu motor  inox AISI304  dimensiuni (LxlxH mm) 2000x1100x700</t>
  </si>
  <si>
    <t>Raft  cu 4 polite ranforsate  sistem de asamblare prin carlige  picioare reglabile  inox  dimensiune (LxlxH mm): 900x580x2000</t>
  </si>
  <si>
    <t>Polita   inox  dimensiune (LxlxH mm): 1100x350x660</t>
  </si>
  <si>
    <t>Masa inox, inaltator la perete, polita intermediara, dimensiuni:2000x600x850h mm</t>
  </si>
  <si>
    <t>Set 2 usi  pentru dulap  linia 700</t>
  </si>
  <si>
    <t>Bain-marie electric  cu 1 cuva GN2/1-h 15  suport cu baza deschisa  incalzire cu rezistente amplasate in interiorul cuvei  posibilitate de reglare a temperaturii cu un comutator cu 4 pozitii   termostat reglabil +30grC - +90grC  dimensiune (LxlxH mm): 700x700x850  greutate: 46kg  alimentare 380V  3kW</t>
  </si>
  <si>
    <t>Fry top electric, cu suprafata neteda, suport cu baza deschisa, plan de coacere din inox, prevazut cu canal anterior si sertar extraibil pentru colectarea grasimilor, termostat reglabil +50grC - +300grC,  dimensiune (LxlxH mm): 700x700x850, greutate: 88kg, alimentare 380V, 9kW</t>
  </si>
  <si>
    <t>Spalator cu o cuva dimensiuni cuva 500x400x150h mm suport cu baza deschisa dimensiune (LxlxH mm): 700x700x850 greutate: 29kg</t>
  </si>
  <si>
    <t>Element de prindere pentru echipamente standard dimensiune (LxlxH mm): 630x15x7</t>
  </si>
  <si>
    <t>Friteuza, electrica, 2 cuve, capacitate 10+10 litri, dimensiuni cuva 244x364x207hmm, baza inchisa,  , butoane din polimer termorezistent de culoare neagra, plan din inox AISI304 cu grosime 10/10mm, dimensiuni 700x700x850hmm, putere electrica totala 15kW, alimentare 380V, greutate 58kg</t>
  </si>
  <si>
    <t>Friteuza  electrica  1 cuva  capacitate 15 litri  baza inchisa  dimensiuni 400x900x870mm  alimentare 380V  putere totala 10.2kW  greutate 53kg</t>
  </si>
  <si>
    <t>Mixer planetar capacitate 10 lt capacitate faina 3kg 2 viteze de mixare 189/362rpm baza din fonta bol inox tel paleta si carlig dimensiuni: 420x380x750h mm alimentare 220V putere 370W</t>
  </si>
  <si>
    <t>Distribuitor bauturi racoritoare capacitate 2x18lt</t>
  </si>
  <si>
    <t>Aparat pentru hot-dog, structura inox, tava apa din aluminiu, cilindru din sticla cu diametrul de 200mm si inaltimea de 240mm, termostat ajustabil 30-100°C, dimensiuni 360x360x460hmm, alimentare 220V, putere 800W, greutate 6.16kg</t>
  </si>
  <si>
    <t>Vitrina frigorifica pentru expunere  capacitate 100 litri  2 polite cromate  temperatura de lucru 0-12°C  control mecanic  polite cromate  geam curb  geam dublu pentru reducerea condensului  gaz refrigerant R134a/R600a  dimensiuni 682x450x675hmm  putere 160W  greutate 39.1kg</t>
  </si>
  <si>
    <t>Fry top</t>
  </si>
  <si>
    <t>Razatoare  din inox  maner anti-aderent  dimensiuni 4x220x385mm</t>
  </si>
  <si>
    <t>Chafing Dish Round</t>
  </si>
  <si>
    <t>Formator aluat, cu 2 perechi de role, sistem brevetat Touch&amp;Go -reduce timpul de lucru si economiseste energie (porneste automat cand operatorul apropie mana cu palma de aluat), timpul de lucru poate fi setat de la 10 la 35 secunde, greutate diviziuni aluat 210/700gr, diametru pizza 260/400mm, dimensiuni 540x410x720mm, alimentare 220V, putere 0.37kW, greutate 37kg</t>
  </si>
  <si>
    <t>Bol pentru supa creama, cu 2 toarte  diamteru 105 mm, inaltime 56 mm, capacitate 30cl, culoare alba</t>
  </si>
  <si>
    <t>Farfurie desert BANQUET</t>
  </si>
  <si>
    <t>Flat plate  d 29cm/</t>
  </si>
  <si>
    <t>Farfurie fel II linia BANQUET  din portelan alb  diametru 310mm</t>
  </si>
  <si>
    <t>Farfurie pentru ceasca cu capacitatea 90ml  linia BANQUET  din portelan alb  diametru 130mm</t>
  </si>
  <si>
    <t>Farfurie pentru ceasca cu capacitatea 150/180/200/230ml  linia BANQUET  din portelan alb  diametru 150mm</t>
  </si>
  <si>
    <t>Bol salata  linia BANQUET  portelan alb  dimensiune 14 cm COMENZI: MULTIPLU DE 12 BUC</t>
  </si>
  <si>
    <t>Farfurie rotunda pentru BACS30D1, diametru 170 mm, culoare alba</t>
  </si>
  <si>
    <t>Centrifuga automata  pentru suc clar din fructe si legume  model J80 Ultra  tub pentru introducere fructe/legume  diametru 79mm  productivitate pana la 120 litri/h  1 viteza 3000 rotatii/minut  motor cu inductie  recipient de stoarcere cu disc razuitor si filtru de inox  cuva din inox  compartiment pentru resturi cu capacitatea de 6.5 litri - se fixeaza sub tubul de evacuare  tava colectare lichide  dimensiuni 235x535x502mm  alimentare 220V  putere 700W  greutate 10.9kg</t>
  </si>
  <si>
    <t>Ventilator exhaustare</t>
  </si>
  <si>
    <t>Transformator pentru motor hota MPS315E220 si MPS500E4E20</t>
  </si>
  <si>
    <t>Ventilator ptr exhaustare bucatarie 7218mc/h</t>
  </si>
  <si>
    <t>Ventilator pentru exhaustare bucatarie, debit maxim 7800mc/h, temperatura admisibila pana la 120grC, turatie reglabila, unitate ventilator rabatabila, cu evacuare condens si grasime, diametru absorbtie/refulare 399 mm, dimensiuni: 1016x510x915 mm, alimentare 220V, putere 1505W, greutate 105 kg+Transformator pentru motor hota MPS315E220 si MPS500E4E20</t>
  </si>
  <si>
    <t>Razatoare branza  productivitate 50 kg/ora  structura din aluminiu  se poate razui si parmesan sau paine uscata  dimensiune 230x240x260h mm  alimentare 230V  putere 0 6 kW  greutate 6 kg-contine container din sticla cu capac</t>
  </si>
  <si>
    <t>Oreziera electrica  volum cuva 10.36 litri - capacitate 4.2 litri  structura baza si capac din inox cu finisaj lucios  cuva interioara detasabila cu suprafata antiaderenta  prevazuta cu lingura orez si masura  diametru (cu manere) 410mm  inaltime (cu manere) 300mm  alimentare 220V  putere 1.6kW  greutate 5.1kg -poate fi folosita si pentru legume  oua  fructe de mare etc</t>
  </si>
  <si>
    <t>Dispenser tip Merit pentru solutie dezinfectanta lichida  actionare cu senzor  din material plastic  capacitate 1.1 litri  indicator nivel  cu 4 baterii AA (nu sunt incluse)  dimensiuni 140x107x235h mm+Stand pentru dispenser solutie dezifectanta  din inox  3 posibilitati de utilizare(prindere in perete/suport de banc/ cu stand)inaltime totala stand 1140 mm  diametru baza stand 275 mm  greutate 3.6 kg</t>
  </si>
  <si>
    <t>Plita cu inductie  model Finja  temperatura ajustabila intre 60-240°C  nivel temperatura ajustabil 1-15  timer 0-18 minute  ideala pentru tigai/oale etc cu diametrul cuprins intre 120-260mm  dimensiuni 327x420x98hmm  alimentare 220V  putere 3.5kW  greutate 6.1kg</t>
  </si>
  <si>
    <t>Set 6 pahare vin linia CLASSICO, cristal tratat cu TRITAN, capacitate 312 ml, diametru 75mm, inaltime 210mm</t>
  </si>
  <si>
    <t>Set 6 pahare pentru vin Burgundy, din cristal Tritan, linia Classico, capacitate 814ml, diametru 116mm, inaltime 230mm</t>
  </si>
  <si>
    <t>Set 6 pahare pentru apa cu h=173mm si capacitatea de 285ml,linia Top Ten, cristal Tritan</t>
  </si>
  <si>
    <t>Set 6 pahare pentru martini - capacitate 166ml  gama Bar Special</t>
  </si>
  <si>
    <t>Masina cuburi de gheata racire cu aer control electromecanic productivitate 24kg/24h (1200 cuburi)-aer 10°C/ 22kg/24h (1100 cuburi)-aer 21°C capacitate depozitare 9 kg=450 cuburi intrerupator frontal on/off filtru de aer sistem antimicrobi dimensiune (LxlxH mm): 386x600x643 greutate 35kg volum 0.23mc alimentare 220V putere 0.4kW</t>
  </si>
  <si>
    <t>Masina cuburi de gheata Bar Line  racire cu apa  agent refrigerare R134A  structura inox  capacitate depozitare 50kg  productivitate 96 kg/24h +10grC  control termostat electromecanic  temperatura de lucru aer 10grC-43grC  temperatura de lucru apa 5grC-38grC  presiune minima apa 0.8bar  presiune maxima apa 5bar  picioare ajustabile  colturi rotunjite  dimensiune 700x600x970/1092hmm  alimentare 220V  consum apa 52 litri/h (masurat la 15grC)  consum electric 16kWh/24h  greutate 58kg</t>
  </si>
  <si>
    <t>Masina pentru waffe, 2 zone de coacere, suprafata utila cu diametrul de 170mm, timer mecanic, structura inox cu suprafata de lucru din fonta, 2 termostate ajustabile in inaltime pana la 300grC, dimensiuni: 515x435x235h mm, greutate 31kg, alimentare 220V, putere 3kW</t>
  </si>
  <si>
    <t>Tostiera simpla, electrica, suprafata neteda din ceramica -asigura distribuirea uniforma a caldurii, ceramica transparenta, control manual, tehnologia Protek.SAFE -elimina pierderile inutile de caldura reducand consumul (caldura se concentreaza astfel asupra suprafetei de gatit), temperatura maxima de lucru 400°C, temperatura reglabila, maner din plastic, tava colectare grasimi, picioare antiderapante, dimensiuni suprafata de lucru 250x250mm, dimensiuni 331x458x176hmm, alimentare 220V, putere 1.5kW, greutate 10kg</t>
  </si>
  <si>
    <t>Dulap de congelare  capacitate 700 litri  temperatura de lucru -18Â°C/-22Â°C(la temperatura ambientala de 40Â°C si umiditate relativa 65%)  1 usa  interior/exterior din inox -cu exceptia panoului extern inferior/ plafonului extern si panoului extern posterior care sunt facute din otel galvanizat  colturi interne rotunjite -pentru o curatare usoara  izolatie din poliuretan fara CFC -injectat la presiune mare  grosime izolatie 60mm  usa reversibila(cu TED-KITREVPORPK)  cu garnitura magnetica  panou de comanda electronic cu 2 sonde NTC amplasat in partea frontala  refrigerare ventilata  rezistenta cu evaporator  rezistenta pentru scurgere si elemente de incalzirein usa  sistem de oprire al ventilatorului la deschiderea usii  valva termostatica  decongelare automata  evaporarea automata a apei din condens  picioare ajustabile  dimensiuni 710x800x2035/2105mm  alimentare 220V  putere 550W  greutate 96kg -prevazut cu 3 seturi de carlige si 3 polite</t>
  </si>
  <si>
    <t>Masa refrigerata pentru gastronomie, cu trei usi, temperatura de lucru 0grC/+10grC (la temperatura ambientala de +43grC), cu motor, refrigerare ventilata, interior/exterior inox, izolatie din poliuretan, panou de comanda electronic frontal, refrigerare ventilata, gaz refrigerant R404A/R507, decongelare si evaporare automata a apei de condens, dimensiune (LxlxH mm): 1870x700x850/920, greutate 102kg, alimentare 220V, putere absorbita 495W</t>
  </si>
  <si>
    <t>Vitrina refrigerata pentru cofetarie, model Georgia III Gold, temperatura de lucru +4°C/+8°C, suprafata de expunere 2.3mp, 3 polite din sticla, culoare aurie,geam curb -dublu, decongelare automata, evaporarea automata a apei din condens, iluminare interna pe fiecare polita, control electronic, usi culisante, dimensiuni 1497x750x1320(1340)mm, putere 765W, greutate 257kg</t>
  </si>
  <si>
    <t>Gratar GN 1/1 inox</t>
  </si>
  <si>
    <t>Cuptor electric pentru patiserie  model Arianna LED   comenzi electronice  capacitate 4 tavi de dimensiune 460x330mm  distanta intre tavi 75mm   oacere cu convectie +30grad C - +260grad C  coacere cu convectie si umiditate + temperatura ajustabila +48grad C - +260grad C  temperatura maxima preincalzire 260grad C  3 pasi de gatit  12 programe rapide  99 programe  tehnologie AIR.Plus: ventilatoare cu inversare de sens + 2 viteze ce pot fi ajustate de catre operator  tehnologie STEAM.Plus: convectie mixta - umiditate coacere (20-40-60-100%)  tehnologie DRY.Plus: eliminare umiditatii din camera de coacere  tehnologia MAXI.Link: permite montarea mai multor cuptoare in coloana  tehnologie Protek.SAFE: eficienta termala si siguranta in lucru + motorul se opreste cand usa este deschisa pentru a limita pierderea de energie  temperatura preincalzire de pana la 260grad C ce poate fi setata de catre operator pentru fiecare program  afisarea timpului nominal si cel ramas pentru programul de coacere in curs + temperatura din interiorul camerei + nivelul de umiditate si viteza ventilatorului  afisaj temperatura in grad C sau grad F  panou de comanda sigilat pentru a evita infiltrarea aburului in circuite (IPX4)  deschidere manuala usa in pozitie verticala (de sus in jos)  ghidaje tavi cromate cu sistem anti-basculare  dimensiuni 600x669x500h mm  alimentare 230V  putere electrica 3.45 kW  greutate 39 kg</t>
  </si>
  <si>
    <t>Cuptor electric combi model Speed-X  capacitate 10 tavi GN2/3 cu distanta intre tavi 35mm sau capacitate 5 tavi GN2/3 cu distanta intre tavi 70mm  coacere cu convectie +30grad C - +260grad C  coacere combinata microunde  convectie si umiditate  pentru viteza capaciteatea este de 1 tava GN2/3  1000+ programe cu posibiliatetea adaugarii de poza si numele retetei salvate  tehnologie AIR.MAXI: ventilatoare cu inversare de sens  tehnologie DRY.MAXI: eliminare rapida a umiditatii din camera de coacere  tehnologia ADAPTIVE.Cooking: regleaza automat parametrii de coacere pentru a asigura rezultate repetabile  tehnologie SMART.Preheating: seteaza automat temperatura si durata preincalzirii  tehnologie AUTO.Soft: gestioneaza cresterea temperaturii  tehnologie CLIMALUX: control total al umiditatii in camera de coacere  tehnologia MULTI.Time - poate administra pana la 10 timere simultan pentru 10 produse diferite  tehnologie STEAM.Maxi:  producere abur saturat  temperatura preincalzire de pana la 300grad C  tehnologie SENSE.Klean: estimeaza gradul de murdarire a cuptorului si sugereaza spalarea automata propice  afisarea timpului nominal si cel ramas pentru programul de coacere in curs + temperatura din interiorul camerei  panou de comanda sigilat pentru a evita infiltrarea aburului in circuite (IPX3)  dimensiuni 535x737x782h mm  alimentare 400V  putere electrica 9.7 kW  greutate 100 kg</t>
  </si>
  <si>
    <t>Cuptor pentru gastronomie  electric  seria MIND.Maps ONE  capacitate 5 GN1/1  distanta intre ghidaje 67mm  tehnologii si functii: CLIMALUX: control total al umiditatii in camera de coacere  DRY.Maxi: extractia rapida a umiditatii din camera de coacere  STEAM.Maxi: produce abur saturat incepand cu 35°C  AIR.Maxi: multiple ventilatoare cu inversare de sens si 4 setari ale vitezei  ddc.unox.com: control asupra functionarii cuptorului in timp real/ crearea si trimiterea retetelor de pe PC pe cuptor  DDC.App: monitorizeaza in timp real toate cuptoarele conectate - din smartphone  DDC.Coach: analizeaza modul in care este folosit cuptorul si sugereaza retete personalizate  coacere prin convectie de la 30°C la 260°C  coacere mixta convectie+abur incepanad de la 35°C cu STEAM.Maxi de la 30% la 90%  coacere convectie+umiditate incepand de la 48°C cu STEAM.Maxi de la 10% la 20%  coacere cu abur saturat incepand de la 48°C la 130°C cu STEAM.Maxi 100%  coacere convectie+extractie fortata umiditate de la 30°C cu DRY.Maxi de la 10% la 100%  coacere cu sonda produs si  functie Delta T  sonda produs single-point  MIND.Maps: deseneaza procesele de coacere direct pe display  programe: pana la 384 de programe care pot fi salvate cu nume/poza sau semnatura de mana  Rotor.KLEAN: 4 programe automate de spalare  Rotor.KLEAN: detector nivel apa si detergent  recipient DET&amp;Rinse integrat  preincalzire pana la 260°C -poate fi setata de catre utilizator pentru fiecare program  afisare timp ramas  HOLD: mentinere mod coacere  INF: functionare continuua  afisarea valorilor nominale ale parametrilor de coacere  afisare temperatura in °C sau °F  Protek.SAFE: oprire automata ventilator in momentul deschiderii usii  camera de coare din inox AISI304 cu colturi interne rotunjite  ghidaje forma C  iluminare LED  panou de comanda touch-screen de 7  MASTER.Touch: panou de comanda IPX5  usa patentata -balamele construite dintr-un material foarte dur si sistem de autolubrifiere cu techno polimer  pozitie de blocare usa la 60°/ 120°/180°  grosime usa 70mm  geam interior detasabil pentru o curatare usoara  sistem auto-diagnoza  switch temperatura  dimensiuni 750x783x675hmm  alimentare 400V  putere 9.3kW  greutate 66kg</t>
  </si>
  <si>
    <t>Cuptor pentru gastronomie  electric  cu convectie pe vapori  seria MIND.Maps Plus  capacitate 5 tavi GN1/1  distanta intre tavi 67mm  coacere cu convectie de la 30°C la 260°C  coacere mixta cu aburi si convectie de la 35°C la 260°C -cu tehnologia STEAM.Maxi de la 30% la 90%  coacere mixta cu umidificare si convectie de la 48°C la 260°C -cu tehnologia STEAM.Maxi de la 10% la 20%  coacere cu aburi de la 48°C la 130°C -cu tehnologia STEAM.Maxi 100%  coacere cu aer uscat de la 30°C la 260°C -cu tehnologia DRY.Maxi de la 10% la 100%  coacere Delta T cu sonda pentru testarea produsului  sonda pentru produs MULTI.Point  tehnologia MIND.Maps -deseneaza procesele de coacere cu un numar infinit de pasi doar cu o simpla atingere  programe - salveaza pana la 256 programe/ posibilitatea atribuirii unei poze si nume fiecarui program salvat/ salvarea numelui retetei (in orice limba)  CHEFUNOX -salveaza modul de coacere; tipul de produs; dimensiunea produsului si rezultatul final  tehnologia MULTI.Time - poate administra pana la 10 timere simultan pentru 10 produse diferite  tehnologia MISE.EN.PLACE -sincronizeaza produsele din camera de coacere astfel incat toate sa fie finalizate in acelasi timp  tehnologia AIR.Maxi -multiple ventilatoare cu inversare de sens; 4 viteze de aer programabile; 4 moduri de coacere semistatice programabile   tehnologia DRY.Maxi -extragerea umiditatii (programabila de catre utilizator); coacere folosind extractia umiditatii de la 30°C la 260°C  tehnologia STEAM.Maxi -abur de la 35°C la 130°C; combinatie de aer umed si uscat de la 35°C la 260°C  tehnologia ADAPTIVE.Cooking -identifica optimizarea procesului de coacere si ajusteaza automat parametrii de coacere pentru a garanta rezultatul perfect -acelasi rezultat indiferent daca aveti o tava in cuptor sau este incarcat la maxim; senzor de umiditate si ajustare automata  tehnologia MAXI.Link -permite montarea mai multor cuptoare in coloana  tehnologia Protek.SAFE - eficienta si siguranta termala maxima (geamul de la usa si suprafetele externe sunt reci); senzor care opreste ventilatia pentru a limita pierderea de energie la deschiderea usii; consum de energie electrica ce se adapteaza nevoilor reale (pentru cuptoarele electrice); consum de gaz ce se adapteaza nevoilor reale (pentru cuptoare gaz); usa cu geam triplu izolat  program de curatare automata Rotor.KLEAN -4 programe de spalare automata cu control asupra cantitatii de apa si detergent; recipient detergent incorporat in cuptor  usa patentata -balamale construite dintr-un material foarte dur si sistem de autolubrifiere cu techno polimer; pozitie de blocare la 60°-120°-180°  temperatura de preincalzire de pana la 260°C  vizualizarea timpului ramas pana la finalizarea coacerii (cand nu se foloseste sonda de testare produs)  mentinerea modului de coacere &lt;&lt;HOLD&gt;&gt;  functionare continua &lt;&lt;INF&gt;&gt;  vizualizarea timpului programat si real/ temperatura sondei de produs/ temperatura in camera de coacere/ umiditatea/ viteza ventilatorului  afisarea temperaturii in °C sau °F  camera de coacere din inox AISI304 cu colturi interne rotunjite -pentru o curatare usoara  iluminarea interioara se face cu lumini LED externe  panou de comanda MASTER.Touch rezistent la abur  manerul usii este realizat din fibra de carbon foarte dur  usa cu scurgere continua -chiar si cand usa este deschisa  canal de scurgere cu capacitate mare  comutator de proximitate a usii  sistem de autodiagnoza  comutator de siguranta pentru temperatura  dimensiuni 750x773x675hmm  alimentare 380V  putere 9.3kW  greutate 70kg</t>
  </si>
  <si>
    <t>Cuptor electric pentru patiserie  comenzi manuale  model Rossella Manual  capacitate 4 tavi 600x400mm  distanta intre tavi 75mm  coacere cu convectie +30°C - +260°C  umidificare si coacere cu convectie +90°C - +260°C  tehnologie AIR.Plus: ventilatoare cu inversare de sens  tehnologie DRY.Plus: eliminare rapida a umiditatii din camera de coacere  tehnologie STEAM.Plus: injectie manuala de abur  tehnologie Protek.SAFE: eficienta termala si siguranta in lucru (prevenirea incalzirii geamului de la usa si a suprafetelor exterioare)  camera de coacere din inox cu colturi rotunjite pentru igiena si curatare usoara  iluminare interna cu lampa halogen  switch de siguranta temperatura  culoare neagra  dimensiuni 800x770x509h mm  alimentare 220V/380V  putere 6.5kW  greutate 49kg</t>
  </si>
  <si>
    <t>Feliator mezeluri  diametru lama 300mm  grosime de taiere pana la 15 mm  cursa carucior 235mm  dimensiune maxima produse de feliat 205x200mm  structura aluminiu  motor ventilat  dimensiuni: 550x480x430h mm   alimentare 220V  putere 180W  greutate 17.5kg</t>
  </si>
  <si>
    <t>Crepiera electrica  structura inox  diametru 400mm  dimensiuni: 420x505x145h mm  greutate 19kg  alimentare 220V  putere 2.85kW</t>
  </si>
  <si>
    <t>MCS-ST500-70-SH</t>
  </si>
  <si>
    <t>MOD-70/70FRE10-SH</t>
  </si>
  <si>
    <t>FAM-FGM113-SH/2209886</t>
  </si>
  <si>
    <t>MCS-IM60D-SH</t>
  </si>
  <si>
    <t>MET-TAVR/12-SH</t>
  </si>
  <si>
    <t>PRF-IBT20-SH</t>
  </si>
  <si>
    <t>SCO-B9040WS-SH</t>
  </si>
  <si>
    <t>VGR-90327-SH</t>
  </si>
  <si>
    <t>Friteuza electrica, cu doua cuve, capacitate 10+10 litri, suport cu dulap inchis cu 2 usi, cuva din inox, incalzire cu rezistente rabatabile, dimensiuni cuva (LxlxH mm):320x250x210, robinet scurgere, dimensiune (LxlxH mm): 700x700x850, greutate: 71kg, alimentare 380V, 15kW</t>
  </si>
  <si>
    <t>Razatoare branza tare  productivitate 30 kg/ora  motor cu 1400 rotatii/min  motor ventilat  protectie termica  dispozitiv de franare a motorului  structura din inox si aluminiu  dimensiuni orificiu incarcare 110x65mm  dimensiune 280x170x310hmm  alimentare 220V  putere 0 38kW  greutate 8kg</t>
  </si>
  <si>
    <t>Malaxor  capacitate 60kg aluat  cuva si cap fixe  capacitate faina 40kg  volum cuva 75litri  dimensiuni cuva 550x370mm  cuva  spirala si grila de protectie din inox  motor cu doua viteze  sistem de transmisie cu motoreductor cu baie de ulei  dimensiune (LxlxH mm): 1020x575x980  greutate: 250kg  alimentare 380V  2 6/3 4kW</t>
  </si>
  <si>
    <t>Masa-dulap  calda-ventilata  deschidere pe o parte  polita intermediara  termostat digital  inox  cu plan de lucru ranforsat cu blat din PAL  picioare reglabile  dimensiune (LxlxH mm): 1200x700x850  alimentare 220V  putere 2kW</t>
  </si>
  <si>
    <t>Malaxor cu roti si timer, capacitate 17kg aluat, cuva si cap fixe, volum cuva 22litri, diametru cuva 360mm, dimensiune (LxlxH mm): 385x670x725, greutate: 65kg, alimentare 380V, putere 0.75kW</t>
  </si>
  <si>
    <t>Masina cuburi de gheata Bar Line  racire cu apa  agent refrigerare R404A  structura inox  capacitate depozitare 40kg  productivitate 89 kg/24h +10grC  control termostat electromecanic  temperatura de lucru aer 10grC-43grC  temperatura de lucru apa 5grC-38grC  presiune minima apa 0.8bar  presiune maxima apa 5bar  picioare ajustabile  colturi rotunjite  dimensiune 700x600x900/1022hmm  alimentare 220V  consum apa 46 litri/h (masurat la 15grC)  consum electric 13kWh/24h  greutate 56kg</t>
  </si>
  <si>
    <t>Husa feliator  pentru modele cu dimensiune lama intre 195 si 250 mm  bumbac 100%  culoare crem cu margini rosii  dimensiuni 300x400x300 mm</t>
  </si>
  <si>
    <t>UNX-XUC090-SH</t>
  </si>
  <si>
    <t>ATA-ALI-670-SH</t>
  </si>
  <si>
    <t>COZ-BTY140-DET</t>
  </si>
  <si>
    <t>UNX-GRP806-DET</t>
  </si>
  <si>
    <t>BXN-D372SCM4-C32794220919158-DET</t>
  </si>
  <si>
    <t>BXN-D372SCM4C-A06523240105500028-DET</t>
  </si>
  <si>
    <t>BXN-D372SCM4C-A06523240105500032-DET</t>
  </si>
  <si>
    <t>BXN-D372SCM4C-C31800220919296-DET</t>
  </si>
  <si>
    <t>BXN-D372SCM4-DET</t>
  </si>
  <si>
    <t>BXN-DF600GS/S-DET/D2217R1101WF60GS102</t>
  </si>
  <si>
    <t>BXN-GN1410BT-DET-D2219R1130GNH141B015</t>
  </si>
  <si>
    <t>BXN-GN700BTG-DET-D2109R925GNH65BG045</t>
  </si>
  <si>
    <t>BXN-GNX700BT-DET/D2317R0906GN65B024</t>
  </si>
  <si>
    <t>BXN-PS903-DET-D2407R0223PSH93104</t>
  </si>
  <si>
    <t>BXN-USS374DTKE-DET-100006702197</t>
  </si>
  <si>
    <t>BXN-USS374DTKLE-100005923453-DET</t>
  </si>
  <si>
    <t>BXN-USS374DTKLE-DET-100005392294</t>
  </si>
  <si>
    <t>BXN-USS374DTKLE-S-DET-100004631752</t>
  </si>
  <si>
    <t>COZ-DD718-DET</t>
  </si>
  <si>
    <t>COZ-SHBM4M-DET</t>
  </si>
  <si>
    <t>EUT-ST3800-DET</t>
  </si>
  <si>
    <t>FAM-FTS107-DET/2100867</t>
  </si>
  <si>
    <t>FKR-G-BC2PS-DET</t>
  </si>
  <si>
    <t>GSM-B-MLE31-107-DET</t>
  </si>
  <si>
    <t>MET-VMM/10-DET+RBF-00185133+01716510-SH</t>
  </si>
  <si>
    <t>MOD-65/70B-DET</t>
  </si>
  <si>
    <t>MTS-SD23-DET</t>
  </si>
  <si>
    <t>MXM-09374070-DET</t>
  </si>
  <si>
    <t>PEL-BC240+BAGCOMPACTOR-DET</t>
  </si>
  <si>
    <t>SAG-HD7BT-DET</t>
  </si>
  <si>
    <t>TED-AF07PKMTN-DET</t>
  </si>
  <si>
    <t>TED-AF07PKMTN-DET/202511510R</t>
  </si>
  <si>
    <t>TED-ATT05-DET/202434970P</t>
  </si>
  <si>
    <t>VES-W185S-DET-20232301587</t>
  </si>
  <si>
    <t>VES-W185S-DET-20232301591</t>
  </si>
  <si>
    <t>VMX-702400G-DET</t>
  </si>
  <si>
    <t>ANG-SMOK-SH</t>
  </si>
  <si>
    <t>BAR-601182-SH</t>
  </si>
  <si>
    <t>BXN-GN2100TN-SH-D2111R1116GN21T059</t>
  </si>
  <si>
    <t>COZ-GF722-SH</t>
  </si>
  <si>
    <t>ECV-ECOPACK-SH</t>
  </si>
  <si>
    <t>GSM-B-MLE31-207-SH</t>
  </si>
  <si>
    <t>HEI-HMCX02S-SH</t>
  </si>
  <si>
    <t>IEI-64CPP14-SH</t>
  </si>
  <si>
    <t>INP-IP0004-SH</t>
  </si>
  <si>
    <t>KIT-5KSM7591XEWH-SH</t>
  </si>
  <si>
    <t>MBR-MH300-SH</t>
  </si>
  <si>
    <t>MOF-BIL-ANS698-SH</t>
  </si>
  <si>
    <t>OFC-N9FRE20HPA-SH</t>
  </si>
  <si>
    <t>PAR-AXM-1500-215X250-SH</t>
  </si>
  <si>
    <t>SAG-KAF2N-SH</t>
  </si>
  <si>
    <t>SAR-3501000-SH</t>
  </si>
  <si>
    <t>SAR-3601020-SH1</t>
  </si>
  <si>
    <t>UNX-XEDA-0611-EXRS-SH</t>
  </si>
  <si>
    <t>Kit afumatoare Hyper.Smoker -compatibil doar cu variantele Cheftop MIND.Maps (variantele electrice produse incepand cu 1 Iunie 2016 si variantele gaz produse incepand cu August 2016)  nu este compatibil cu modelele: XEVC-2021-EPR / XEVC-2021-GPR / XECC-1013-EPR / XECC-0513-EPR / XECC-0523-EPR / XECC-0523-E1R</t>
  </si>
  <si>
    <t>Gratar cu roca vulcanica  alimentare gaz  model de banc  zona de gatit din fonta  structura inox  dimensiuni 600x700x300h mm  putere gaz natural 5.75kW  greutate 75kg</t>
  </si>
  <si>
    <t>Lampa de iluminat pentru modele BTK si PGR  dimensiuni: 1445x125x55 mm  alimentare 220V  putere 3x8W</t>
  </si>
  <si>
    <t>Gratar GN1/1  inox</t>
  </si>
  <si>
    <t>Vitrina frigorifica pentru expunere bauturi  temperatura de lucru 0/+10°C  capacitate neta 325litri - capacitate 382 litri (467 doze de 330ml/217 sticle de 500ml)  prevazuta cu 5 polite  refrigerare ventilata  gaz refrigerant R600  control mecanic  usa din geam  cadru usa din aluminiu  lampa verticala pentru iluminare  2 roti si 2 picioare fixe  dimensiuni interne 490x447x1570mm  dimensiuni externe 600x621x1863mm  alimentare 220V  putere 200W  greutate 72kg</t>
  </si>
  <si>
    <t>Vitrina frigorifica pentru expunere bauturi  temperatura de lucru 0/+10°C  capacitate neta 325litri - capacitate 382 litri (467 doze de 330ml/217 sticle de 500ml)  panou promotional  prevazuta cu 5 polite  refrigerare ventilata  gaz refrigerant R600  control mecanic  usa din geam  cadru usa din aluminiu  lampa verticala pentru iluminare  2 roti si 2 picioare fixe  dimensiuni interne 490x447x1570mm  dimensiuni externe 595x650x2000mm  alimentare 220V  putere 200W  greutate 73.5kg</t>
  </si>
  <si>
    <t>Dulap de congelare  usa din sticla  volum 550 litri  temperatura de lucru -10/-22°C  refrigerare statica  gaz refrigerant R290  decongelare manuala  izolatie cu grosime de 60mm  exterior inox  interior ABS  6 polite  picioare ajustabile  dimensiuni 775x735x1870hmm  alimentare 220V  putere 230W  greutate</t>
  </si>
  <si>
    <t>Dulap de congelare - volum 1476 litri, temperatura de lucru -18/-22grC, 6 polite, structura inox AISI304, colturi interne rotunjite pentru o curatare usoara, termostat electronic, display digital temperatura, usa reversibila, gaz refrigerant R134a, dimensiuni externe 1480x830x2010 mm, alimentare 220V, putere 1000W, greutate neta 208kg, greutate bruta 226kg</t>
  </si>
  <si>
    <t>Dulap de congelare  usa din sticla  volum 700 litri  temperatura de lucru -18°C/-22°C(la temperatura ambientala de 38°C si umiditate relativa 55%)  3 polite  racire ventilata  gaz refrigerant R290  inchidere cu cheia  dimensiuni 740x830x2010mm  alimentare 220V  putere 500W  greutate neta 161kg</t>
  </si>
  <si>
    <t>Dulap de congelare  volum 700 litri  temperatura de lucru -18/-22°C(la temperatura ambientala de 30°C si umiditate relativa 55%)  3 polite  racire ventilata  gaz refrigerant R290  decongelare automata  iluminare interna  inchidere cu cheia  dimensiuni 740x830x2010hmm  alimentare 220V   putere 640W  greutate 138kg</t>
  </si>
  <si>
    <t xml:space="preserve">Vitrina verticala de refrigerare  temperatura de  lucru 1°C÷10°C  refrigerare statica  gaz refrigerant R600a  decongelare si evaporarea apei din condens automate  5 polite  volum 345 litri  usa din geam  dimensiune (LxlxH mm): 595x640x1840  iluminare interna  greutate 74 Kg  alimentare 220V  putere 0.25 kW  consum 2.2 kW/24h_x000D_
_x000D_
</t>
  </si>
  <si>
    <t>Vitrina verticala de refrigerare  cu canopy -panou promotional  temperatura de  lucru 1°C÷10°C  refrigerare statica  agent refrigerare R600A  decongelare si evaporarea apei din condens automate  5 polite ajustabile pe inaltime  volum 345 litri  usa din geam  inchidere cu cheie  dimensiune (LxlxH mm): 595x640x1980  iluminare interna  greutate 80.4 Kg  alimentare 220V  putere 0.325 kW  consum 3.8 kW/24h</t>
  </si>
  <si>
    <t>Vitrina verticala de refrigerare, cu canopy -panou promotional, temperatura de  lucru 1°C÷10°C, refrigerare statica, agent refrigerare R600A, decongelare si evaporarea apei din condens automate, 5 polite ajustabile pe inaltime, volum 345 litri, usa din geam, inchidere cu cheie, dimensiune (LxlxH mm): 595x640x1980, iluminare interna, greutate 80.4 Kg, alimentare 220V, putere 0.325 kW, consum 3.8 kW/24h</t>
  </si>
  <si>
    <t>Masa dulap cu usi glisante  inaltator la perete  polita intermediara  inox  dimensiuni: 1800x700x850h mm</t>
  </si>
  <si>
    <t>Bufet cald  capacitate 4 cuve GN1/1  cupola cu iluminare  structura inox  panouri laterale din lemn - culoare mahon  plan de lucru din granit  prevazut cu 4 roti din care 2 cu frana  dimensiuni 1505x900x870/1320hmm  alimentare 220V  putere 3014W  greutate 172kg -cuvele nu sunt incluse</t>
  </si>
  <si>
    <t>Masina de spalat farfurii cu capota  model SteelTech 38-00, cos patrat dimensiuni 500x500mm, inaltime maxima pahar 425mm/ inaltime maxima farfurie 440mm/ cuve GN1/1 (530x320mm), capacitate cuva 15 litri, productivitate 45-60 cosuri/ora, presiune alimentare apa 2-4 bar,  temperatura alimentare apa 15-60°C, consum apa 2 litri/ciclu, temperatura apa spalare 60°C,  dimensiuni 634x744x1529hmm,  greutate 100kg, alimentare 400V,  putere 9.6kW, dotare standard: 1 cos pentru farfurii cod 780131, 1 cos pentru pahare cod 780132 si 1 cos pentru tacamuri cod 780139</t>
  </si>
  <si>
    <t>Masina de tocat carne  structura din aluminiu alimentar  productivitate 200kg/ora  motor cu 200 rotatii/min  diametru orificiu de incarcare 52mm  diametru sita 6mm  dimensiuni tava incarcare 120x52mm  dimensiune 370x220x440mm  alimentare 220V  putere instalata 0 75kW  greutate 19kg</t>
  </si>
  <si>
    <t>Vitrina refrigerata pentru bauturi  2 usi  capacitate 223 litri  temperatura de lucru +2grC - +8grC  structura externa metal vopsit negru  usi glisante  refrigerare ventilata  decongelare automata  termostat electronic  control electronic al temperaturii  izolare 40mm  gaz refrigerat R600A  2 polite+baza  dimensiuni: 920x535x920h mm  alimentare 220V  putere 112W  greutate 72kg</t>
  </si>
  <si>
    <t>Masa din inox  cu polita inferioara  inaltator la perete de 50mm  blat din tabla inox AISI304 rigidizat cu PAL  polita AISI430  picioare din teava inox patrata 40x40mm  dimensiuni 1000x700x850mm - PRODUS DEMONTAT</t>
  </si>
  <si>
    <t>Spalator pentru vase mari  cu colturi rotunjite  1 cuva  inox  inaltator la perete  picurator tip grila detasabil  picioare ajustabile  dimensiuni cuva 860x500x400mm  dimensiuni (Lxlxh) 1000x700x850mm+Baterie cu levier  inox  levier de culoare neagra  debit maxim de apa rece la 3bar 18 litri/minut  diametru minim gaura fixare 32mm  diametru maxim gaura fixare 34mm  greutate 2.5kg  presiune maxima de lucru 5 bar+Sifon simplu  plastic</t>
  </si>
  <si>
    <t>Baza deschisa  fara plan  dim. (LxlxH mm): 700x540x570  greutate: 11kg</t>
  </si>
  <si>
    <t>Masina pentru cuburi de gheata  capacitate 23kg  capacitate de stocare 15kg  gaz refrigerant R134A  dimensiuni: 500x525x820h mm  greutate 35kg  alimentare 220V  putere 270W</t>
  </si>
  <si>
    <t>Crepiera electrica -diametru 400mm, termostat variabil 0-300°C, sertar inox pentru depozitare clatite sau spatula, suprafata antiaderenta, dimensiuni 445x500x250hmm, alimentare 220V, putere 3000W, greutate 17kg</t>
  </si>
  <si>
    <t xml:space="preserve">Presa de compactat deseuri menajere direct in pubela de 240/360 litri sau in containerul suport   putere motor 0.37W  grad de compactare 3:1 ( depinde de tipul deseului)  forta de presare cca 0.5 tone  alimentare 230V  50hz  dimensiuni 1023x604x1745h mm  greutate  90kg  culoare verde+Container suport in care se pun sacii  in care se pune gunoiul  nu necesita tomberon  pretabil pentru saci de dimensiuni mari: 240l  360l  660l  1110l  grad de compactare 3:1 ( depinde de tipul deseului)  prevazut cu platforma cu roti  structura din metal vopsit </t>
  </si>
  <si>
    <t>Dulap congelare cu 1 usa, capacitate 590 litri, temperatura de lucru -20grC--10grC (la temperatura ambientala de +40gr si umiditate relativa 40%), racire ventilata, structura externa si interna din inox anti-amprente ce permite o curatare usoara, izolatie poliuretan-grosime 75mm, termometru-termostat digital, picioare reglabile in inaltime, decongelare automata, evaporare automata a apei din condens, gaz refrigerant R290, camera cu colturi rotunjite, iluminare interna, putere 550W, dimensiuni 750x800x2040h mm, greutate 113kg</t>
  </si>
  <si>
    <t>Dulap frigorific  capacitate 700 litri  temperatura de lucru 0°C/+10°C (la temperatura ambientala de 30°C si umiditate relativa 65%)  1 usa  interior/exterior din inox -cu exceptia panoului extern inferior/ plafonului extern si panoului extern posterior care sunt facute din otel galvanizat  colturi interne rotunjite -pentru o curatare usoara  izolatie din poliuretan fara CFC -injectat la presiune mare  grosime izolatie 60mm  usa reversibila cu garnitura magnetica  panou de comanda electronic cu sonda NTC amplasat in partea frontala  refrigerare ventilata  gaz refrigerant R404a/R507  decongelare automata  evaporarea automata a apei din condens  picioare ajustabile  dimensiuni 710x800x2035/2105mm  alimentare 220V  putere 385W  greutate 96kg -prevazut cu 3 seturi de carlige si 3 polite</t>
  </si>
  <si>
    <t>Dulap frigorific  capacitate 700 litri  temperatura de lucru 0°C/+10°C (la temperatura ambientala de 30°C si umiditate relativa 60%)  1 usa  interior/exterior din inox -cu exceptia panoului extern inferior/ plafonului extern si panoului extern posterior care sunt facute din otel galvanizat  colturi interne rotunjite -pentru o curatare usoara  izolatie din poliuretan fara CFC -injectat la presiune mare  grosime izolatie 60mm  usa reversibila (cu TED-KITREVPORPK)  cu garnitura magnetica  panou de comanda electronic cu sonda NTC amplasat in partea frontala  refrigerare ventilata  decongelare automata  evaporarea automata a apei din condens  picioare ajustabile  dimensiuni 710x800x2035/2105mm  alimentare 220V  putere 385W  greutate 96kg -prevazut cu 3 seturi de carlige si 3 polite</t>
  </si>
  <si>
    <t>Abatitor  capacitate 5 cuve GN1/1 - 5 tavi 600x400mm  distanta intre ghidaje 70mm  volum 100 litri  performanta racire la +3°C: 23kg/ performanta congelare la -18°C: 12kg -conservare se obtine datorita productiei rapide de frig ce permite transformarea lichidelor din produs in microcristale de gheta -produsele astfel procesate pot fi pastrate zile/saptamani/luni intregi  interior/exterior din inox -cu exceptia panoului extern inferior care este facut din otel galvanizat  plan superior detasabil  colturi interne rotunjite -pentru o curatare usoara  izolatie din poliuretan fara CFC -injectat la presiune mare  grosime izolatie 60mm  usa reversibila cu garnitura magnetica  panou de comanda electronic si sonda temperatura amplasat in partea frontala  refrigerare ventilata  partea inferioara detasabila -pentru curatare usoara motor  picioare ajustabile  dimensiuni interne 610x410x410mm  dimensiuni 750x740x870/900mm  alimentare 220V  putere 1424W  greutate neta 92kg  greutate bruta 98kg -prevazut cu 10 ghidaje din inox</t>
  </si>
  <si>
    <t>Vitrina verticala pentru vin Silver  temperatura de lucru +5°C/+22°C  capacitate 191 sticle de 0.75 litri  capacitate bruta 414 litri  usa reversibila cu geam fumuriu -filtru UV  sistem filtrare aer -filtru carbune  polite din lemn  control electronic al temperaturii  compresor cu vibratii de intensitate scazuta  gaz refrigerant R600a  dimensiuni 595x595x1850mm  alimentare 220V  putere 0.17kW</t>
  </si>
  <si>
    <t>Crepiera  alimentare gaz  2 zone de coacere  structura inox  diametru 400mm  dimensiuni: 835x505x145h mm  greutate 19kg</t>
  </si>
  <si>
    <t>Kit pentru afumare -pentru cuptoarele FX, BX si COMBIFIT (cu accesoriul KFMSXCF), dimensiuni 270x372x160mm, alimentare 220V, putere 2.35kW</t>
  </si>
  <si>
    <t>Friteuza  alimentare gaz  cu 2 cuve  capacitate 8+8 litri  suport cu dulap inchis  plan si cuva din inox  robinet de scurgere  termostat de siguranta  dimensiune (LxlxH mm): 800x700x900  greutate: 73kg  putere 2x10kW</t>
  </si>
  <si>
    <t>Masina de vidat  display digital  lungime bara de lipit 400mm  pompa 16mc/h  dimensiuni camera de vidat: 410x450x220hmm  dimensiuni 510x560x450hmm  alimentare 220V  putere 1.15kW  greutate 55kg</t>
  </si>
  <si>
    <t>Masa adosata  polita inferioara din inox AISI430  blat cu rebord 100mm AISI304  4 picioare teava rectangulara 40x40mm  picioare plastic reglabile  dimensiuni 2000x700x850hmm  -PRODUS DEMONTABIL</t>
  </si>
  <si>
    <t>Aparat multifunctional de gatit Chef-X, bol din inox cu maner -capacitate 2 litri, interval incalzire 37-130°C, putere incalzire 1050 W, bol, cutit si capac lavabile in masina de spalat vase, 10 viteze  + TURBO 10500 rpm, control manual, dimensiuni 423x265x330 mm, alimentare 220V, putere maxima incalzire 1.05 kW, putere motor 1.4 kW, greutate 11.5 kg</t>
  </si>
  <si>
    <t>Carucior inox pentru 14 tavi 600x400mm  dimensiuni 460x650x1750mm</t>
  </si>
  <si>
    <t>Pubela inox cu pedala capacitate 50 litri diametru 380 mm inaltime 605mm</t>
  </si>
  <si>
    <t>Mixer multifunctional  seria Heavy Duty  culoare alba  cuva rotunda cu maner  capacitate cuva inox 6.9 litri - capacitate maxima faina 2.2kg  lift pentru deplasarea manuala pe verticala a cuvei  motor silentios cu putere 1.3Hp  structura din metal  protectie transparenta din plastic  10 viteze  control electronic al vitezei  prevazut cu tel  paleta si carlig  dimensiuni: 371x287x417h mm  greutate 12.2kg  alimentare 220V</t>
  </si>
  <si>
    <t>Gratar japonez portabil Hibachi -recomandat pentru 4 persoane, inox, temperatura 250°C, capacitate initiala incarcare carbuni de 0.8kg la o functionare de 3h/zi, timpul de aprindere este ± 25 minute, dimensiuni 300x150x140hmm, greutate 5kg</t>
  </si>
  <si>
    <t>Cuptor modular cu 2 camere format din: 1x dimensiuni interne camera 950x730x160hmm, suprafata de coacere din samota, productivitate orara pizza: 100x diametru 300mm/ 70x diametru 350mm/ 35x diametru 450mm/ 16 tavi 600x400mm, finisa ICON, control electronic, timer, iluminare interna, dimensiuni 1420x1170x360hmm, alimentare 380V, putere 8.8kW+ kit deshidere usi + 1x  dimensiuni interne camera 950x730x220hmm, suprafata de coacere din samota, productivitate orara pizza: 100x diametru 300mm/ 70x diametru 350mm/ 35x diametru 450mm/ 16 tavi 600x400mm, finisaj ICON, control electronic, timer, iluminare interna, dimensiuni 1420x1170x440hmm, alimentare 380V, putere 8.8kW, greutate 173kg + 1x vaporiera + hota, baza si dospitor_x000D_
_x000D_
Contine: MOF-0E023970 + MOF-0A020710 +MOF-68503160 + MOF-0A021080 + MOF-0E023220 + MOF-0E022450 + MOF-0E022550</t>
  </si>
  <si>
    <t>Friteuza electrica SuperFry -capacitate 20 litri, sistem automat de filtrare a uleiului -pompa ulei integrata, container ulei cu carucior si filtru din inox, panou de comanda cu control touch screen, ridicarea automata a cosurilor, sistem automat gestionare parametri gatit ICS, port USB, pregatita pentru conexiune CLOUD, productivitate cartofi congelati 40 kg/h, dimensiuni 400x900x900hmm, alimentare 400V, putere 19 kW</t>
  </si>
  <si>
    <t>Cantar de verificare</t>
  </si>
  <si>
    <t>Dospitor, temperatura de lucru -5°C/+35°C (la temperatura ambientala de +40°C si umiditate relativa de 40%), capacitate 1000 litri/ 40 tavi de dimensiunea 600x400mm sau 20 tavi de dimensiunea 600x800mm, structura din inox AISI304, grosime izolatie 75mm, iluminare interna, inchidere cu cheia, picioare ajustabile, usa reversibila dotata cu sistem auto-inchidere la deschideri mai mici de 90°, gaz refrigerant R452, refrigerare ventilata, decongelare automata, evaporarea automata a apei din condens, panou de comanda echipat cu LCD si display LED, echipat cu 20 seturi de ghidaje din inox AISI304, dimensiuni 820x1015x2040mm, putere 1800W, alimentare 220V, greutate 178kg</t>
  </si>
  <si>
    <t>Carucior din inox pentru 18 tavi GN1/1, distanta intre ghidaje 75 mm, capacitate maxima de incarcare 150 kg, 4 roti cu diametru 100mm cu frana, dimensiuni 385x555x1735h mm, greutate 22.1 kg</t>
  </si>
  <si>
    <t>Plita cu inductie</t>
  </si>
  <si>
    <t>Cuptor pentru gastronomie  electric  seria Cheftop-X Digital.ID,  capacitate 6 GN1/1  distanta intre ghidaje 67mm, tehnologii si functii: ADAPTIVE.Cooking: regleaza automat parametrii de coacere pentru a asigura rezultate repetabile, CLIMALUX: control total al umiditatii in camera de coacere, SMART.Preheating: seteaza automat temperatura si durata preincalzirii, SENSE.Klean: estimeaza gradul de murdarire a cuptorului si sugereaza spalarea automata propice, DRY.Maxi: extractia rapida a umiditatii din camera de coacere, STEAM.Maxi: produce abur saturat incepand cu 35°C, AIR.Maxi: multiple ventilatoare cu inversare de sens, EFFICIENT.Power: eficienta energetica certificata ENERGY STAR, CHEFUNOX: alege o reteta din librarie si cuptorul seteaza automat toti parametrii, MULTI.Time: gestioneaza pana la 10 programe de coacere in acelasi timp, recipient DET&amp;Rinse integrat, Protek.SAFE: oprire automata ventilator in momentul deschiderii usii, coacere prin convectie de la 30°C la 300°C , coacere cu sonda produs si  functie Delta T,  preincalzire pana la 300°C, camera de coare din inox AISI316L  cu colturi interne rotunjite, iluminare LED, panou de comanda touch-screen capacitiv de 16 inch,  Digital.ID:sistem de operare ce permite controlul cuptorul prin intermediul smartphone-ului, echipat cu un microfon integrat pentru a permite controlul vocal și interacțiunea cu bucătarii UNOX pentru a primi asistență pentru gătit direct prin panoul interactiv, dimensiuni 750x841x789hmm, alimentare 380V, putere 11.6 kW, greutate 114kg</t>
  </si>
  <si>
    <t>Pret Promotional EURO fara TVA</t>
  </si>
  <si>
    <t>BXN-GN1410BT-SH/D2001R1231GN141B054</t>
  </si>
  <si>
    <t>FRV-CMPP04610-SH</t>
  </si>
  <si>
    <t>GIG-M6CP4E-SH</t>
  </si>
  <si>
    <t>ISI-2248003-DET</t>
  </si>
  <si>
    <t>KAS-KBC375C-SH</t>
  </si>
  <si>
    <t>KLI-K70/1M-SH</t>
  </si>
  <si>
    <t>MET-EXC1130300-SH</t>
  </si>
  <si>
    <t>MET-FR/A-DET</t>
  </si>
  <si>
    <t>MOF-PD60.60-SH</t>
  </si>
  <si>
    <t>ROB-24440-SH/O4500651501</t>
  </si>
  <si>
    <t>SCO-B5022AS-SH</t>
  </si>
  <si>
    <t>TED-FELD05NEMIDH20-SH-MF3</t>
  </si>
  <si>
    <t>UNX-XWDRA-1011-U-SH</t>
  </si>
  <si>
    <t/>
  </si>
  <si>
    <t>Dulap de congelare  capacitate neta 1476 litri  temperatura de lucru -18/-22grC  racire ventilata  6 polite  structura inox AISI304  colturi interne rotunjite pentru o curatare usoara  termostat electronic  display digital temperatura  usa reversibila  gaz refrigerant R404a  dimensiuni externe 1480x830x2010 mm  alimentare 220V  putere 800W  greutate neta 202kg</t>
  </si>
  <si>
    <t>Carucior pentru tavi -10 tavi 600x400mm</t>
  </si>
  <si>
    <t>Masina de fiert paste, electrica, cu o cuva, capacitate 13 litri, model de banc, dimensiune (LxlxH mm): 400x600x270, alimentare 220V,putere 3kW</t>
  </si>
  <si>
    <t>Set 2 garnituri sifon frisca</t>
  </si>
  <si>
    <t>Vitrina frigorifica  capacitate 372 litri  temperatura de lucru +2grC-+10grC  freon ecologic R134A  panou frontal luminos  picioare reglabile  inchidere  dimensiuni interne 510x470x1565h mm  dimensiuni externe 590x600x1715h mm  consum 2 7kWh/24h  putere 310W</t>
  </si>
  <si>
    <t>Dulap frigorific cu o usa capacitate 680 litri dimensiuni interne 590x675x1510h mm temperatura de lucru -2°C-+8°C izolatie din poliuretan grosimea izolatiei 75mm dimensiuni 740x815x2100h mm greutate 125kg putere 320W alimentare 220V</t>
  </si>
  <si>
    <t>Hota centrala  cu 10 filtre de 400x400mm  inox AISI430  putere aspiranta 5150mc/h  fara motor  dimensiuni (LxlxH mm) 3000x1300x450</t>
  </si>
  <si>
    <t>Filtru retea  tip A  inox  dimensiuni 400x300x20hmm</t>
  </si>
  <si>
    <t>Cuptor de pizza cu 2 camere de coacere realizat din inox cu plan de coacere din samota pentru a permite distributia uniforma a caldurii capacitate 4+4 pizza (R300mm) parte frontala in intregime din inox panouri laterale si parte superioara din tabla - vopsite in negru intrerupatoare laterale pentru controlul puterii suporti cu arcuri prin rasucire pentru inchidere/deschidere usa dimensiuni interne camera: 610x660x140h mm temperatura de lucru 450°C dimensiune (LxlxH mm): 850x840x660 greutate: 133kg alimentare 380V putere 84kW</t>
  </si>
  <si>
    <t>Masina de taiat legume  model CL50  recomandat pentru 50-400 portii/ora  compatibila cu +50 discuri  1 viteza 375 rotatii/minut  sistem de siguranta magnetic si dispozitiv de franare a motorului  dispozitiv din metal pentru taiere legume cu evacuarea produsului in exterior  dotat cu 2 orificii de alimentare: 1 cu forma semiluna de dimensiunea 170x75mm -perfect pentru legume mari (varza  vinete  telina etc) si 1 cilindric cu diametrul de 58mm ( pentru castraveti  morcovi etc)  capacitate incarcare 2.2 litri  baza motor din policarbonat  dimensiuni 390x340x610mm  alimentare 230V  putere 0.55 kW  greutate 19.8kg -discurile nu sunt incluse</t>
  </si>
  <si>
    <t>Masina cuburi de gheata Bar Line  racire cu aer  agent refrigerare R134A  structura inox  capacitate depozitare 22kg  productivitate 48 kg/24h +10grC  control termostat electromecanic  temperatura de lucru aer 10grC-43grC  temperatura de lucru apa 5grC-38grC  presiune minima apa 0.8bar  presiune maxima apa 5bar  picioare ajustabile  colturi rotunjite  dimensiune 467x570x790/912hmm  alimentare 220V  consum apa 6 litri/h (masurat la 15grC)  consum electric 9kWh/24h  greutate 38kg</t>
  </si>
  <si>
    <t>Suport foarte inalt deschis  cu suporti laterali pentru tavi, capacitate 10 tavi GN1/1 cu distanta de 50 mm intre tavi, dimensiuni 760x690x836mm</t>
  </si>
  <si>
    <t>02.02.2026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</si>
</sst>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4" x14ac:knownFonts="1">
    <font>
      <sz val="11"/>
      <color theme="1"/>
      <name val="Calibri"/>
      <family val="2"/>
      <scheme val="minor"/>
    </font>
    <font>
      <b/>
      <sz val="11"/>
      <color theme="1"/>
      <name val="Calibri"/>
      <family val="2"/>
      <scheme val="minor"/>
    </font>
    <font>
      <b/>
      <sz val="11"/>
      <color theme="0"/>
      <name val="Calibri"/>
      <family val="2"/>
      <scheme val="minor"/>
    </font>
    <font>
      <sz val="8"/>
      <name val="Calibri"/>
      <family val="2"/>
      <scheme val="minor"/>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
    <xf numFmtId="0" fontId="0" fillId="0" borderId="0" xfId="0"/>
    <xf numFmtId="0" fontId="0" fillId="0" borderId="1" xfId="0" applyBorder="1"/>
    <xf numFmtId="0" fontId="0" fillId="0" borderId="0" xfId="0" applyAlignment="1">
      <alignment horizontal="center"/>
    </xf>
    <xf numFmtId="164" fontId="0" fillId="0" borderId="0" xfId="0" applyNumberFormat="1" applyAlignment="1">
      <alignment horizont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0" fillId="0" borderId="4" xfId="0" applyBorder="1"/>
    <xf numFmtId="0" fontId="1" fillId="2" borderId="0" xfId="0" applyFont="1" applyFill="1" applyAlignment="1">
      <alignment vertical="center" wrapText="1"/>
    </xf>
    <xf numFmtId="0" fontId="0" fillId="0" borderId="1" xfId="0" applyNumberFormat="1" applyBorder="1" applyAlignment="1">
      <alignment horizontal="center"/>
    </xf>
  </cellXfs>
  <cellStyles count="1">
    <cellStyle name="Normal" xfId="0" builtinId="0"/>
  </cellStyles>
  <dxfs count="10">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AppData\Local\Microsoft\Windows\INetCache\Content.Outlook\SZTB0EZM\LS-DET%20(002).xlsx" TargetMode="External"/><Relationship Id="rId1" Type="http://schemas.openxmlformats.org/officeDocument/2006/relationships/externalLinkPath" Target="file:///C:\Users\User\AppData\Local\Microsoft\Windows\INetCache\Content.Outlook\SZTB0EZM\LS-DET%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S"/>
      <sheetName val="SH-DET"/>
    </sheetNames>
    <sheetDataSet>
      <sheetData sheetId="0"/>
      <sheetData sheetId="1">
        <row r="1">
          <cell r="A1" t="str">
            <v>Cod produs</v>
          </cell>
          <cell r="B1" t="str">
            <v>Denumire</v>
          </cell>
          <cell r="C1" t="str">
            <v>Descriere</v>
          </cell>
          <cell r="D1" t="str">
            <v>Cantitatea</v>
          </cell>
          <cell r="E1" t="str">
            <v>Pret de lista</v>
          </cell>
        </row>
        <row r="2">
          <cell r="A2" t="str">
            <v>ACC-SOSIERAPATRATA-SH</v>
          </cell>
          <cell r="B2" t="str">
            <v>ACC-SOSIERAPATRATA-SH =Sosiera patrata</v>
          </cell>
          <cell r="C2" t="str">
            <v>Sosiera patrata diametrul 7cm si H 3,5cm</v>
          </cell>
          <cell r="D2">
            <v>20</v>
          </cell>
          <cell r="E2">
            <v>0.83</v>
          </cell>
        </row>
        <row r="3">
          <cell r="A3" t="str">
            <v>ACC-SOSIERAROTUNDA-SH</v>
          </cell>
          <cell r="B3" t="str">
            <v>ACC-SOSIERAROTUNDA-SH =Sosiera rotunda</v>
          </cell>
          <cell r="C3" t="str">
            <v>Sosiera rotunda diametrul 7cm si H 4 cm</v>
          </cell>
          <cell r="D3">
            <v>6</v>
          </cell>
          <cell r="E3">
            <v>0.83</v>
          </cell>
        </row>
        <row r="4">
          <cell r="A4" t="str">
            <v>ALI-NF3LXFSP402UW01-SH</v>
          </cell>
          <cell r="B4" t="str">
            <v>ALI-NF3LXFSP402UW01-SH=Masina de spalat rufe electrica</v>
          </cell>
          <cell r="C4" t="str">
            <v>Masina de spalat rufe electrica</v>
          </cell>
          <cell r="D4">
            <v>1</v>
          </cell>
          <cell r="E4">
            <v>1408</v>
          </cell>
        </row>
        <row r="5">
          <cell r="A5" t="str">
            <v>ANG-0G0TN-SH</v>
          </cell>
          <cell r="B5" t="str">
            <v>ANG-0G0TN-SH=Element neutru</v>
          </cell>
          <cell r="C5" t="str">
            <v>Element neutru  grosimea planului de lucru 12/10mm  structura inox 18/10 satinat  dimensiune (Lxlxhmm): 350x700x240  greutate 15 kg</v>
          </cell>
          <cell r="D5">
            <v>2</v>
          </cell>
          <cell r="E5">
            <v>318</v>
          </cell>
        </row>
        <row r="6">
          <cell r="A6" t="str">
            <v>ANG-SMOK-SH</v>
          </cell>
          <cell r="B6" t="str">
            <v>ANG-SMOK-SH=Kit pentru afumare</v>
          </cell>
          <cell r="C6" t="str">
            <v>Kit pentru afumare -pentru cuptoarele FX, BX si COMBIFIT (cu accesoriul KFMSXCF), dimensiuni 270x372x160mm, alimentare 220V, putere 2.35kW</v>
          </cell>
          <cell r="D6">
            <v>1</v>
          </cell>
          <cell r="E6">
            <v>763</v>
          </cell>
        </row>
        <row r="7">
          <cell r="A7" t="str">
            <v>ATA-ALI-670-SH</v>
          </cell>
          <cell r="B7" t="str">
            <v>ATA-ALI-670-SH=Gratar cu roca vulcanica -alimentare gaz</v>
          </cell>
          <cell r="C7" t="str">
            <v>Gratar cu roca vulcanica  alimentare gaz  model de banc  zona de gatit din fonta  structura inox  dimensiuni 600x700x300h mm  putere gaz natural 5.75kW  greutate 75kg</v>
          </cell>
          <cell r="D7">
            <v>1</v>
          </cell>
          <cell r="E7">
            <v>972</v>
          </cell>
        </row>
        <row r="8">
          <cell r="A8" t="str">
            <v>ATR-TAF4060BP2N-SH</v>
          </cell>
          <cell r="B8" t="str">
            <v>ATR-TAF4060BP2N-SH=Tava aluminiu perforata -dimensiuni 400x600x20mm</v>
          </cell>
          <cell r="C8" t="str">
            <v>Tava aluminiu  perforata  grosime 15/10  dimensiuni 400x600x20mm</v>
          </cell>
          <cell r="D8">
            <v>4</v>
          </cell>
          <cell r="E8">
            <v>16.37</v>
          </cell>
        </row>
        <row r="9">
          <cell r="A9" t="str">
            <v>BAR-601182-SH</v>
          </cell>
          <cell r="B9" t="str">
            <v>BAR-601182-SH=Raft cromat cu 4 polite -910x460x1845mm</v>
          </cell>
          <cell r="C9" t="str">
            <v>Raft cromat cu 4 polite -910x460x1845mm</v>
          </cell>
          <cell r="D9">
            <v>1</v>
          </cell>
          <cell r="E9">
            <v>129</v>
          </cell>
        </row>
        <row r="10">
          <cell r="A10" t="str">
            <v>BAR-601182-SH-D</v>
          </cell>
          <cell r="B10" t="str">
            <v>BAR-601182-SH-D=Raft cromat cu 4 polite -910x460x1845mm</v>
          </cell>
          <cell r="C10" t="str">
            <v>Raft cromat cu 4 polite -910x460x1845mm</v>
          </cell>
          <cell r="D10">
            <v>3</v>
          </cell>
          <cell r="E10">
            <v>60</v>
          </cell>
        </row>
        <row r="11">
          <cell r="A11" t="str">
            <v>BEC-GHN75RL-SH</v>
          </cell>
          <cell r="B11" t="str">
            <v>BEC-GHN75RL-SH=Gratar electric -suprafata mixta</v>
          </cell>
          <cell r="C11" t="str">
            <v>Gratar electric  suprafata mixta  temperatura de lucru  si 50°C/ si 270°C  inox  dimensiuni suprafata de coacere: 725x400mm  dimensiuni 735x540x240hmm  alimentare 220V  putere 4.4kW  greutate 31kg</v>
          </cell>
          <cell r="D11">
            <v>1</v>
          </cell>
          <cell r="E11">
            <v>366.3</v>
          </cell>
        </row>
        <row r="12">
          <cell r="A12" t="str">
            <v>BFN-S44-SH</v>
          </cell>
          <cell r="B12" t="str">
            <v>BFN-S44-SH=Suport pentru cuptor pizza F44</v>
          </cell>
          <cell r="C12" t="str">
            <v>Suport pentru cuptor pizza F44, dimensiuni: 975x815x860(h) mm, greutate 32kg</v>
          </cell>
          <cell r="D12">
            <v>1</v>
          </cell>
          <cell r="E12">
            <v>200</v>
          </cell>
        </row>
        <row r="13">
          <cell r="A13" t="str">
            <v>BIZ-EC215-SH</v>
          </cell>
          <cell r="B13" t="str">
            <v>BIZ-EC215-SH=Cantar electronic</v>
          </cell>
          <cell r="C13" t="str">
            <v/>
          </cell>
          <cell r="D13">
            <v>1</v>
          </cell>
          <cell r="E13">
            <v>341.4</v>
          </cell>
        </row>
        <row r="14">
          <cell r="A14" t="str">
            <v>BXN-BBC208S-SH</v>
          </cell>
          <cell r="B14" t="str">
            <v>BXN-BBC208S-SH=Vitrina refrigerata pentru bauturi -pentru bar</v>
          </cell>
          <cell r="C14" t="str">
            <v>Vitrina refrigerata pentru bauturi -pentru bar, capacitate 201litri, temperatura de lucru -1°C/+6°C (la temperatura ambientala de 40°C si umiditate relativa 75%), prevazuta cu 4 polite, 2 usi culisante -geam temperat, clasa climatica 4, refrigerare ventilata, gaz refrigerant R600a, iluminare interna LED, inchidere cu cheia -pe fiecare usa, structura externa din metal vopsit -culoare neagra, dimensiuni 900x520x920mm, alimentare 220V, putere 230W, greutate 58kg</v>
          </cell>
          <cell r="D14">
            <v>3</v>
          </cell>
          <cell r="E14">
            <v>469</v>
          </cell>
        </row>
        <row r="15">
          <cell r="A15" t="str">
            <v>BXN-D372SCM4-C32794220919158-DET</v>
          </cell>
          <cell r="B15" t="str">
            <v>BXN-D372SCM4-C32794220919158-DET=Vitrina frigorifica pentru expunere bauturi</v>
          </cell>
          <cell r="C15" t="str">
            <v>Vitrina frigorifica pentru expunere bauturi  temperatura de lucru 0/+10°C  capacitate neta 325litri - capacitate 382 litri (467 doze de 330ml/217 sticle de 500ml)  prevazuta cu 5 polite  refrigerare ventilata  gaz refrigerant R600  control mecanic  usa din geam  cadru usa din aluminiu  lampa verticala pentru iluminare  2 roti si 2 picioare fixe  dimensiuni interne 490x447x1570mm  dimensiuni externe 600x621x1863mm  alimentare 220V  putere 200W  greutate 72kg</v>
          </cell>
          <cell r="D15">
            <v>1</v>
          </cell>
          <cell r="E15">
            <v>471</v>
          </cell>
        </row>
        <row r="16">
          <cell r="A16" t="str">
            <v>BXN-D372SCM4C-A06523240105500028-DET</v>
          </cell>
          <cell r="B16" t="str">
            <v>BXN-D372SCM4C-A06523240105500028-DET=Vitrina frigorifica pentru expunere bauturi</v>
          </cell>
          <cell r="C16" t="str">
            <v>Vitrina frigorifica pentru expunere bauturi  temperatura de lucru 0/+10°C  capacitate neta 325litri - capacitate 382 litri (467 doze de 330ml/217 sticle de 500ml)  panou promotional  prevazuta cu 5 polite  refrigerare ventilata  gaz refrigerant R600  control mecanic  usa din geam  cadru usa din aluminiu  lampa verticala pentru iluminare  2 roti si 2 picioare fixe  dimensiuni interne 490x447x1570mm  dimensiuni externe 595x650x2000mm  alimentare 220V  putere 200W  greutate 73.5kg</v>
          </cell>
          <cell r="D16">
            <v>1</v>
          </cell>
          <cell r="E16">
            <v>471</v>
          </cell>
        </row>
        <row r="17">
          <cell r="A17" t="str">
            <v>BXN-D372SCM4C-A06523240105500032-DET</v>
          </cell>
          <cell r="B17" t="str">
            <v>BXN-D372SCM4C-A06523240105500032-DET=Vitrina frigorifica pentru expunere bauturi</v>
          </cell>
          <cell r="C17" t="str">
            <v>Vitrina frigorifica pentru expunere bauturi  temperatura de lucru 0/+10°C  capacitate neta 325litri - capacitate 382 litri (467 doze de 330ml/217 sticle de 500ml)  panou promotional  prevazuta cu 5 polite  refrigerare ventilata  gaz refrigerant R600  control mecanic  usa din geam  cadru usa din aluminiu  lampa verticala pentru iluminare  2 roti si 2 picioare fixe  dimensiuni interne 490x447x1570mm  dimensiuni externe 595x650x2000mm  alimentare 220V  putere 200W  greutate 73.5kg</v>
          </cell>
          <cell r="D17">
            <v>1</v>
          </cell>
          <cell r="E17">
            <v>471</v>
          </cell>
        </row>
        <row r="18">
          <cell r="A18" t="str">
            <v>BXN-D372SCM4C-C31800220919296-DET</v>
          </cell>
          <cell r="B18" t="str">
            <v>BXN-D372SCM4C-C31800220919296-DET=Vitrina frigorifica pentru expunere bauturi</v>
          </cell>
          <cell r="C18" t="str">
            <v>Vitrina frigorifica pentru expunere bauturi  temperatura de lucru 0/+10°C  capacitate neta 325litri - capacitate 382 litri (467 doze de 330ml/217 sticle de 500ml)  panou promotional  prevazuta cu 5 polite  refrigerare ventilata  gaz refrigerant R600  control mecanic  usa din geam  cadru usa din aluminiu  lampa verticala pentru iluminare  2 roti si 2 picioare fixe  dimensiuni interne 490x447x1570mm  dimensiuni externe 595x650x2000mm  alimentare 220V  putere 200W  greutate 73.5kg</v>
          </cell>
          <cell r="D18">
            <v>1</v>
          </cell>
          <cell r="E18">
            <v>360</v>
          </cell>
        </row>
        <row r="19">
          <cell r="A19" t="str">
            <v>BXN-D372SCM4-DET</v>
          </cell>
          <cell r="B19" t="str">
            <v>BXN-D372SCM4-DET=Vitrina frigorifica pentru expunere bauturi</v>
          </cell>
          <cell r="C19" t="str">
            <v>Vitrina frigorifica pentru expunere bauturi  temperatura de lucru 0/+10°C  capacitate neta 325litri - capacitate 382 litri (467 doze de 330ml/217 sticle de 500ml)  prevazuta cu 5 polite  refrigerare ventilata  gaz refrigerant R600  control mecanic  usa din geam  cadru usa din aluminiu  lampa verticala pentru iluminare  2 roti si 2 picioare fixe  dimensiuni interne 490x447x1570mm  dimensiuni externe 600x621x1863mm  alimentare 220V  putere 200W  greutate 72kg</v>
          </cell>
          <cell r="D19">
            <v>1</v>
          </cell>
          <cell r="E19">
            <v>314.5</v>
          </cell>
        </row>
        <row r="20">
          <cell r="A20" t="str">
            <v>BXN-DF600GS/S-DET/D2217R1101WF60GS102</v>
          </cell>
          <cell r="B20" t="str">
            <v>BXN-DF600GS/S-DET/D2217R1101WF60GS102=Dulap de congelare -volum 550 litri</v>
          </cell>
          <cell r="C20" t="str">
            <v>Dulap de congelare  usa din sticla  volum 550 litri  temperatura de lucru -10/-22°C  refrigerare statica  gaz refrigerant R290  decongelare manuala  izolatie cu grosime de 60mm  exterior inox  interior ABS  6 polite  picioare ajustabile  dimensiuni 775x735x1870hmm  alimentare 220V  putere 230W  greutate</v>
          </cell>
          <cell r="D20">
            <v>1</v>
          </cell>
          <cell r="E20">
            <v>1014</v>
          </cell>
        </row>
        <row r="21">
          <cell r="A21" t="str">
            <v>BXN-GN1410BT-DET-D2219R1130GNH141B015</v>
          </cell>
          <cell r="B21" t="str">
            <v>BXN-GN1410BT-DET-D2219R1130GNH141B015=Dulap de congelare - volum 1476 litri</v>
          </cell>
          <cell r="C21" t="str">
            <v>Dulap de congelare - volum 1476 litri, temperatura de lucru -18/-22grC, 6 polite, structura inox AISI304, colturi interne rotunjite pentru o curatare usoara, termostat electronic, display digital temperatura, usa reversibila, gaz refrigerant R134a, dimensiuni externe 1480x830x2010 mm, alimentare 220V, putere 1000W, greutate neta 208kg, greutate bruta 226kg</v>
          </cell>
          <cell r="D21">
            <v>1</v>
          </cell>
          <cell r="E21">
            <v>1820</v>
          </cell>
        </row>
        <row r="22">
          <cell r="A22" t="str">
            <v>BXN-GN1410BT-SH/D2001R1231GN141B054</v>
          </cell>
          <cell r="B22" t="str">
            <v>BXN-GN1410BT-SH/D2001R1231GN141B054=Dulap de congelare</v>
          </cell>
          <cell r="C22" t="str">
            <v>Dulap de congelare  capacitate neta 1476 litri  temperatura de lucru -18/-22grC  racire ventilata  6 polite  structura inox AISI304  colturi interne rotunjite pentru o curatare usoara  termostat electronic  display digital temperatura  usa reversibila  gaz refrigerant R404a  dimensiuni externe 1480x830x2010 mm  alimentare 220V  putere 800W  greutate neta 202kg</v>
          </cell>
          <cell r="D22">
            <v>1</v>
          </cell>
          <cell r="E22">
            <v>1742</v>
          </cell>
        </row>
        <row r="23">
          <cell r="A23" t="str">
            <v>BXN-GN1410TNG-SH-D1806R616GN14TG024</v>
          </cell>
          <cell r="B23" t="str">
            <v>BXN-GN1410TNG-SH-D1806R616GN14TG024=Dulap frigorific - volum 1400 litri</v>
          </cell>
          <cell r="C23" t="str">
            <v>Dulap frigorific cu 2 usi din sticla  volum 1400 litri  temperatura de lucru +2°C/+8°C (la temperatura ambientala de 38°C si umiditate relativa 55%)  6 polite  racire ventilata  gaz refrigerant R290  decongelare automata  iluminare interna  inchidere cu cheia  dimensiuni externe 1480x830x2010 mm  alimentare 220V  putere 450W  greutate neta 219kg</v>
          </cell>
          <cell r="D23">
            <v>1</v>
          </cell>
          <cell r="E23">
            <v>1869</v>
          </cell>
        </row>
        <row r="24">
          <cell r="A24" t="str">
            <v>BXN-GN2100TN-SH-D2111R1116GN21T059</v>
          </cell>
          <cell r="B24" t="str">
            <v>BXN-GN2100TN-SH-D2111R1116GN21T059=Masa rece cu 2 usi -1360x700x860mm</v>
          </cell>
          <cell r="C24" t="str">
            <v/>
          </cell>
          <cell r="D24">
            <v>1</v>
          </cell>
          <cell r="E24">
            <v>1034</v>
          </cell>
        </row>
        <row r="25">
          <cell r="A25" t="str">
            <v>BXN-GN2100TN-SH-D2220R1213GNH21T021</v>
          </cell>
          <cell r="B25" t="str">
            <v>BXN-GN2100TN-SH-D2220R1213GNH21T021=Masa rece cu 2 usi -1360x700x860mm</v>
          </cell>
          <cell r="C25" t="str">
            <v>Masa rece cu 2 usi  capacitate 314 litri  temperatura de lucru -2°C/+8°C  2 polite  gaz refrigerant R134a  refrigerare ventilata  decongelare automata  dimensiuni 1360x700x860mm  alimentare 220V  putere 350W  greutate 98kg</v>
          </cell>
          <cell r="D25">
            <v>1</v>
          </cell>
          <cell r="E25">
            <v>846</v>
          </cell>
        </row>
        <row r="26">
          <cell r="A26" t="str">
            <v>BXN-GN2100TN-SH-D2325R1212GNH21T030</v>
          </cell>
          <cell r="B26" t="str">
            <v>BXN-GN2100TN-SH-D2325R1212GNH21T030=Masa rece cu 2 usi -1360x700x860mm</v>
          </cell>
          <cell r="C26" t="str">
            <v>Masa rece cu 2 usi  capacitate 314 litri  temperatura de lucru -2°C/+8°C  2 polite  gaz refrigerant R134a  refrigerare ventilata  decongelare automata  dimensiuni 1360x700x860mm  alimentare 220V  putere 350W  greutate 98kg</v>
          </cell>
          <cell r="D26">
            <v>1</v>
          </cell>
          <cell r="E26">
            <v>917</v>
          </cell>
        </row>
        <row r="27">
          <cell r="A27" t="str">
            <v>BXN-GN600TN-SH-M1111756BG60T011</v>
          </cell>
          <cell r="B27" t="str">
            <v>BXN-GN600TN-SH-M1111756BG60T011=Dulap frigorific -capacitate 537 litri</v>
          </cell>
          <cell r="C27" t="str">
            <v>Dulap frigorific  capacitate 537 litri  temperatura de lucru -2/+8grC(la temperatura ambientala de 32°C si umiditate relativa 55%)  3 polite  gaz refrigerant R134a  refrigerare ventilata  decongelare automata  iluminare interna  dimensiuni 680x800x2010mm  alimentare 220V  putere 300W  greutate neta 135kg</v>
          </cell>
          <cell r="D27">
            <v>1</v>
          </cell>
          <cell r="E27">
            <v>900</v>
          </cell>
        </row>
        <row r="28">
          <cell r="A28" t="str">
            <v>BXN-GN600TN-SH-M1111756BG60T012</v>
          </cell>
          <cell r="B28" t="str">
            <v>BXN-GN600TN-SH-M1111756BG60T012=Dulap frigorific -capacitate 537 litri</v>
          </cell>
          <cell r="C28" t="str">
            <v>Dulap frigorific  capacitate 537 litri  temperatura de lucru -2/+8grC(la temperatura ambientala de 32°C si umiditate relativa 55%)  3 polite  gaz refrigerant R134a  refrigerare ventilata  decongelare automata  iluminare interna  dimensiuni 680x800x2010mm  alimentare 220V  putere 300W  greutate neta 135kg</v>
          </cell>
          <cell r="D28">
            <v>1</v>
          </cell>
          <cell r="E28">
            <v>900</v>
          </cell>
        </row>
        <row r="29">
          <cell r="A29" t="str">
            <v>BXN-GN700BTG-DET-D2109R925GNH65BG045</v>
          </cell>
          <cell r="B29" t="str">
            <v>BXN-GN700BTG-DET-D2109R925GNH65BG045=Dulap de congelare -volum 700 litri</v>
          </cell>
          <cell r="C29" t="str">
            <v>Dulap de congelare  usa din sticla  volum 700 litri  temperatura de lucru -18°C/-22°C(la temperatura ambientala de 38°C si umiditate relativa 55%)  3 polite  racire ventilata  gaz refrigerant R290  inchidere cu cheia  dimensiuni 740x830x2010mm  alimentare 220V  putere 500W  greutate neta 161kg</v>
          </cell>
          <cell r="D29">
            <v>1</v>
          </cell>
          <cell r="E29">
            <v>1428</v>
          </cell>
        </row>
        <row r="30">
          <cell r="A30" t="str">
            <v>BXN-GN700BT-SH-2105R430GNH65B001</v>
          </cell>
          <cell r="B30" t="str">
            <v>BXN-GN700BT-SH-2105R430GNH65B001=Dulap de congelare -volum 700 litri</v>
          </cell>
          <cell r="C30" t="str">
            <v>Dulap de congelare  volum 700 litri  temperatura de lucru -18/-22°C(la temperatura ambientala de 38°C si umiditate relativa 55%)  3 polite  racire ventilata  gaz refrigerant R290  decongelare automata  iluminare interna  inchidere cu cheia  dimensiuni 740x830x2010hmm  alimentare 220V   putere 500W  greutate 131kg</v>
          </cell>
          <cell r="D30">
            <v>1</v>
          </cell>
          <cell r="E30">
            <v>1310</v>
          </cell>
        </row>
        <row r="31">
          <cell r="A31" t="str">
            <v>BXN-GN700BT-SH-D2110R1004GNH65B035</v>
          </cell>
          <cell r="B31" t="str">
            <v>BXN-GN700BT-SH-D2110R1004GNH65B035</v>
          </cell>
          <cell r="C31" t="str">
            <v>Dulap de congelare  volum 700 litri  temperatura de lucru -18/-22°C(la temperatura ambientala de 38°C si umiditate relativa 55%)  3 polite  racire ventilata  gaz refrigerant R290  decongelare automata  iluminare interna  inchidere cu cheia  dimensiuni 740x830x2010hmm  alimentare 220V   putere 500W  greutate 131kg</v>
          </cell>
          <cell r="D31">
            <v>1</v>
          </cell>
          <cell r="E31">
            <v>1270</v>
          </cell>
        </row>
        <row r="32">
          <cell r="A32" t="str">
            <v>BXN-GN700BT-SH-D2312R0619GN65B026</v>
          </cell>
          <cell r="B32" t="str">
            <v>BXN-GN700BT-SH-D2312R0619GN65B026=Dulap de congelare -volum 700 litri</v>
          </cell>
          <cell r="C32" t="str">
            <v>Dulap de congelare  volum 700 litri  temperatura de lucru -18/-22°C(la temperatura ambientala de 38°C si umiditate relativa 55%)  3 polite  racire ventilata  gaz refrigerant R290  decongelare automata  iluminare interna  inchidere cu cheia  dimensiuni 740x830x2010hmm  alimentare 220V   putere 500W  greutate 131kg</v>
          </cell>
          <cell r="D32">
            <v>1</v>
          </cell>
          <cell r="E32">
            <v>1270</v>
          </cell>
        </row>
        <row r="33">
          <cell r="A33" t="str">
            <v>BXN-GNX700BT-DET/D2317R0906GN65B024</v>
          </cell>
          <cell r="B33" t="str">
            <v>BXN-GNX700BT-DET/D2317R0906GN65B024=Dulap de congelare volum 700 litri</v>
          </cell>
          <cell r="C33" t="str">
            <v>Dulap de congelare  volum 700 litri  temperatura de lucru -18/-22°C(la temperatura ambientala de 30°C si umiditate relativa 55%)  3 polite  racire ventilata  gaz refrigerant R290  decongelare automata  iluminare interna  inchidere cu cheia  dimensiuni 740x830x2010hmm  alimentare 220V   putere 640W  greutate 138kg</v>
          </cell>
          <cell r="D33">
            <v>1</v>
          </cell>
          <cell r="E33">
            <v>1240</v>
          </cell>
        </row>
        <row r="34">
          <cell r="A34" t="str">
            <v>BXN-GNX700TN-SH-JT22RO512GNX700TN002</v>
          </cell>
          <cell r="B34" t="str">
            <v>BXN-GNX700TN-SH-JT22RO512GNX700TN002=Dulap frigorific volum 700 litri</v>
          </cell>
          <cell r="C34" t="str">
            <v>Dulap frigorific, volum 700 litri, temperatura de lucru 2/+8grC, 3 polite,  refrigerare ventilata, gaz refrigerant R290, decongelare automata, iluminare interna, inchidere cu cheia, dimensiuni 740x830x2010hmm, alimentare 220V, putere 470W, greutate 134kg</v>
          </cell>
          <cell r="D34">
            <v>1</v>
          </cell>
          <cell r="E34">
            <v>884</v>
          </cell>
        </row>
        <row r="35">
          <cell r="A35" t="str">
            <v>BXN-GNX700TN-SH-JT22RO916GNX700TN017</v>
          </cell>
          <cell r="B35" t="str">
            <v>BXN-GNX700TN-SH-JT22RO916GNX700TN017=Dulap frigorific volum 700 litri</v>
          </cell>
          <cell r="C35" t="str">
            <v>Dulap frigorific, volum 700 litri, temperatura de lucru 2/+8grC, 3 polite,  refrigerare ventilata, gaz refrigerant R290, decongelare automata, iluminare interna, inchidere cu cheia, dimensiuni 740x830x2010hmm, alimentare 220V, putere 470W, greutate 134kg</v>
          </cell>
          <cell r="D35">
            <v>1</v>
          </cell>
          <cell r="E35">
            <v>884</v>
          </cell>
        </row>
        <row r="36">
          <cell r="A36" t="str">
            <v>BXN-PS903-DET-D2407R0223PSH93104</v>
          </cell>
          <cell r="B36" t="str">
            <v>BXN-PS903-DET-D2407R0223PSH93104=Banc refrigerant pentru pizza</v>
          </cell>
          <cell r="C36" t="str">
            <v>Banc refrigerant pentru pizza, blat de lucru din granit, cu 3 usi si spatiu pentru cuve, capacitate neta 400 litri, temperatura de lucru +2/+8grC, prevazut cu 3 polite, structura inox AISI304, colturi interne rotunjite pentru o curatare usoara, decongelare automata, evaporarea automata a apei din condens, termostat electronic, display digital temperatura, dimensiuni interne 1295x595x500mm, dimensiuni externe 1365x700x1100mm, alimentare 220V, putere 230W, greutate neta 155kg</v>
          </cell>
          <cell r="D36">
            <v>1</v>
          </cell>
          <cell r="E36">
            <v>1102</v>
          </cell>
        </row>
        <row r="37">
          <cell r="A37" t="str">
            <v>BXN-PS903-SH-D2205R0530PSH93052</v>
          </cell>
          <cell r="B37" t="str">
            <v>BXN-PS903-SH-D2205R0530PSH93052=Banc refrigerant pentru pizza</v>
          </cell>
          <cell r="C37" t="str">
            <v>Banc refrigerant pentru pizza, blat de lucru din granit, cu 3 usi si spatiu pentru cuve, capacitate neta 400 litri, temperatura de lucru +2/+8grC, prevazut cu 3 polite, structura inox AISI304, colturi interne rotunjite pentru o curatare usoara, decongelare automata, evaporarea automata a apei din condens, termostat electronic, display digital temperatura, dimensiuni interne 1295x595x500mm, dimensiuni externe 1365x700x1100mm, alimentare 220V, putere 230W, greutate neta 155kg</v>
          </cell>
          <cell r="D37">
            <v>1</v>
          </cell>
          <cell r="E37">
            <v>995</v>
          </cell>
        </row>
        <row r="38">
          <cell r="A38" t="str">
            <v>BXN-SH2000/700-SH</v>
          </cell>
          <cell r="B38" t="str">
            <v>BXN-SH2000/700-SH=Masa rece cu 2 usi cu zona cuve ingrediente</v>
          </cell>
          <cell r="C38" t="str">
            <v>Masa rece cu 2 usi -ideala pentru salate  capacitate 396 litri  spatiu pentru cuve  temperatura de lucru +2°C/+8°C(la temperatura ambientala de 38°C si umiditate relativa 55%)  gaz refrigerant R290  refrigerare ventilata  decongelare automata  dimensiuni 1360x700x1085hmm  alimentare 220V  putere 230W  greutate 100kg</v>
          </cell>
          <cell r="D38">
            <v>1</v>
          </cell>
          <cell r="E38">
            <v>1176</v>
          </cell>
        </row>
        <row r="39">
          <cell r="A39" t="str">
            <v>BXN-USS374DTKE-DET-100006702197</v>
          </cell>
          <cell r="B39" t="str">
            <v>BXN-USS374DTKE-DET-100006702197=Vitrina frigorifica pentru expunere bauturi</v>
          </cell>
          <cell r="C39" t="str">
            <v xml:space="preserve">Vitrina verticala de refrigerare  temperatura de  lucru 1°C÷10°C  refrigerare statica  gaz refrigerant R600a  decongelare si evaporarea apei din condens automate  5 polite  volum 345 litri  usa din geam  dimensiune (LxlxH mm): 595x640x1840  iluminare interna  greutate 74 Kg  alimentare 220V  putere 0.25 kW  consum 2.2 kW/24h_x000D_
_x000D_
</v>
          </cell>
          <cell r="D39">
            <v>1</v>
          </cell>
          <cell r="E39">
            <v>395.2</v>
          </cell>
        </row>
        <row r="40">
          <cell r="A40" t="str">
            <v>BXN-USS374DTKLE-100005923453-DET</v>
          </cell>
          <cell r="B40" t="str">
            <v>BXN-USS374DTKLE-100005923453-DET=Vitrina frigorifica pentru expunere bauturi</v>
          </cell>
          <cell r="C40" t="str">
            <v>Vitrina verticala de refrigerare  cu canopy -panou promotional  temperatura de  lucru 1°C÷10°C  refrigerare statica  agent refrigerare R600A  decongelare si evaporarea apei din condens automate  5 polite ajustabile pe inaltime  volum 345 litri  usa din geam  inchidere cu cheie  dimensiune (LxlxH mm): 595x640x1980  iluminare interna  greutate 80.4 Kg  alimentare 220V  putere 0.325 kW  consum 3.8 kW/24h</v>
          </cell>
          <cell r="D40">
            <v>1</v>
          </cell>
          <cell r="E40">
            <v>360</v>
          </cell>
        </row>
        <row r="41">
          <cell r="A41" t="str">
            <v>BXN-USS374DTKLE-DET-100005392294</v>
          </cell>
          <cell r="B41" t="str">
            <v>BXN-USS374DTKLE-DET-100005392294=Vitrina frigorifica pentru expunere bauturi</v>
          </cell>
          <cell r="C41" t="str">
            <v>Vitrina verticala de refrigerare  cu canopy -panou promotional  temperatura de  lucru 1°C÷10°C  refrigerare statica  agent refrigerare R600A  decongelare si evaporarea apei din condens automate  5 polite ajustabile pe inaltime  volum 345 litri  usa din geam  inchidere cu cheie  dimensiune (LxlxH mm): 595x640x1980  iluminare interna  greutate 80.4 Kg  alimentare 220V  putere 0.325 kW  consum 3.8 kW/24h</v>
          </cell>
          <cell r="D41">
            <v>1</v>
          </cell>
          <cell r="E41">
            <v>360</v>
          </cell>
        </row>
        <row r="42">
          <cell r="A42" t="str">
            <v>BXN-USS374DTKLE-S-100004896952-SH</v>
          </cell>
          <cell r="B42" t="str">
            <v>BXN-USS374DTKLE-S-100004896952-SH=Vitrina frigorifica pentru expunere bauturi</v>
          </cell>
          <cell r="C42" t="str">
            <v>Vitrina verticala de refrigerare  cu canopy -panou promotional  temperatura de  lucru 1°C÷10°C  refrigerare statica  agent refrigerare R600A  decongelare si evaporarea apei din condens automate  5 polite ajustabile pe inaltime  volum 345 litri  usa din geam  inchidere cu cheie  dimensiune (LxlxH mm): 595x640x1980  iluminare interna  greutate 80.4 Kg  alimentare 220V  putere 0.37 kW  consum 3.8 kW/24h</v>
          </cell>
          <cell r="D42">
            <v>1</v>
          </cell>
          <cell r="E42">
            <v>390</v>
          </cell>
        </row>
        <row r="43">
          <cell r="A43" t="str">
            <v>BXN-USS374DTKLE-S-DET-100004631752</v>
          </cell>
          <cell r="B43" t="str">
            <v>BXN-USS374DTKLE-S-DET-100004631752=Vitrina frigorifica pentru expunere bauturi</v>
          </cell>
          <cell r="C43" t="str">
            <v>Vitrina verticala de refrigerare, cu canopy -panou promotional, temperatura de  lucru 1°C÷10°C, refrigerare statica, agent refrigerare R600A, decongelare si evaporarea apei din condens automate, 5 polite ajustabile pe inaltime, volum 345 litri, usa din geam, inchidere cu cheie, dimensiune (LxlxH mm): 595x640x1980, iluminare interna, greutate 80.4 Kg, alimentare 220V, putere 0.325 kW, consum 3.8 kW/24h</v>
          </cell>
          <cell r="D43">
            <v>1</v>
          </cell>
          <cell r="E43">
            <v>413.7</v>
          </cell>
        </row>
        <row r="44">
          <cell r="A44" t="str">
            <v>BXN-VRX1400x330-SH</v>
          </cell>
          <cell r="B44" t="str">
            <v>BXN-VRX1400x330-SH=Vitrina de ingrediente capacitate 6 cuve GN1/4</v>
          </cell>
          <cell r="C44" t="str">
            <v>Vitrina de ingrediente  capacitate 6 cuve GN1/4  refrigerare statica  temperatura +2/+8°C(la temperatura ambientala de 38°C si umiditate relativa 55%)  structura inox AISI304  gaz refrigerant R290  dimensiuni 1400x335x240mm   alimentare 220V  putere 125W  greutate 43kg</v>
          </cell>
          <cell r="D44">
            <v>1</v>
          </cell>
          <cell r="E44">
            <v>412</v>
          </cell>
        </row>
        <row r="45">
          <cell r="A45" t="str">
            <v>CBI-14100582+14080134+14080132+14080006-SH</v>
          </cell>
          <cell r="B45" t="str">
            <v>CBI-14100582+14080134+14080132+14080006-SH=Rotisor electric cu 3 axe</v>
          </cell>
          <cell r="C45" t="str">
            <v>Rotisor electric cu 3 axe  capacitate 12 pui (12kg)  dimensiunI 880x430x710h mm  alimentare 220/380V  putere 5 7kW  greutate 51Kg si 2 cosuri si un gratar</v>
          </cell>
          <cell r="D45">
            <v>1</v>
          </cell>
          <cell r="E45">
            <v>2067</v>
          </cell>
        </row>
        <row r="46">
          <cell r="A46" t="str">
            <v>CHU-WHOP81-SH</v>
          </cell>
          <cell r="B46" t="str">
            <v>CHU-WHOP81-SH=Farfurie plata</v>
          </cell>
          <cell r="C46" t="str">
            <v>Farfurie plata  dreptunghiulara  linia Churchill-X Squared  portelan alb  dimensiuni: 200x104mm</v>
          </cell>
          <cell r="D46">
            <v>10</v>
          </cell>
          <cell r="E46">
            <v>6.07</v>
          </cell>
        </row>
        <row r="47">
          <cell r="A47" t="str">
            <v>COZ-BTY140-DET</v>
          </cell>
          <cell r="B47" t="str">
            <v>COZ-BTY140-DET=Lampa pentru modele BTK si PGR</v>
          </cell>
          <cell r="C47" t="str">
            <v>Lampa de iluminat pentru modele BTK si PGR  dimensiuni: 1445x125x55 mm  alimentare 220V  putere 3x8W</v>
          </cell>
          <cell r="D47">
            <v>1</v>
          </cell>
          <cell r="E47">
            <v>136</v>
          </cell>
        </row>
        <row r="48">
          <cell r="A48" t="str">
            <v>COZ-DD718-DET</v>
          </cell>
          <cell r="B48" t="str">
            <v>COZ-DD718-DET=Masa-dulap -1800x700x850mm</v>
          </cell>
          <cell r="C48" t="str">
            <v>Masa dulap cu usi glisante  inaltator la perete  polita intermediara  inox  dimensiuni: 1800x700x850h mm</v>
          </cell>
          <cell r="D48">
            <v>1</v>
          </cell>
          <cell r="E48">
            <v>742.5</v>
          </cell>
        </row>
        <row r="49">
          <cell r="A49" t="str">
            <v>COZ-GF722-SH</v>
          </cell>
          <cell r="B49" t="str">
            <v>COZ-GF722-SH=Friteuza alimentare gaz</v>
          </cell>
          <cell r="C49" t="str">
            <v>Friteuza  alimentare gaz  cu 2 cuve  capacitate 8+8 litri  suport cu dulap inchis  plan si cuva din inox  robinet de scurgere  termostat de siguranta  dimensiune (LxlxH mm): 800x700x900  greutate: 73kg  putere 2x10kW</v>
          </cell>
          <cell r="D49">
            <v>1</v>
          </cell>
          <cell r="E49">
            <v>1260</v>
          </cell>
        </row>
        <row r="50">
          <cell r="A50" t="str">
            <v>COZ-SHBM4M-DET</v>
          </cell>
          <cell r="B50" t="str">
            <v>COZ-SHBM4M-DET=Bufet cald -capacitate 4 cuve GN1/1</v>
          </cell>
          <cell r="C50" t="str">
            <v>Bufet cald  capacitate 4 cuve GN1/1  cupola cu iluminare  structura inox  panouri laterale din lemn - culoare mahon  plan de lucru din granit  prevazut cu 4 roti din care 2 cu frana  dimensiuni 1505x900x870/1320hmm  alimentare 220V  putere 3014W  greutate 172kg -cuvele nu sunt incluse</v>
          </cell>
          <cell r="D50">
            <v>1</v>
          </cell>
          <cell r="E50">
            <v>1268</v>
          </cell>
        </row>
        <row r="51">
          <cell r="A51" t="str">
            <v>CRT-SOFTGEL336P-SH</v>
          </cell>
          <cell r="B51" t="str">
            <v>CRT-SOFTGEL336P-SH=Masina pentru inghetata</v>
          </cell>
          <cell r="C51" t="str">
            <v>Masina pentru inghetata  cu pompa  3 capete pentru distributie inghetata - 2 pentru arome simple si 1 pentru combinarea celor 2 arome  racire cu aer  capacitate 2x14 litri  productivitate orara 27kg  productivitate orara cornete cu capacitate 75gr: 360buc  temperatura conservare mix inghetata 4°C  panou de comanda digital usor de accesat  dimensiune (LxlxH mm): 600x700x1500  greutate 200kg  alimentare 380V  putere 1kW</v>
          </cell>
          <cell r="D51">
            <v>1</v>
          </cell>
          <cell r="E51">
            <v>7000</v>
          </cell>
        </row>
        <row r="52">
          <cell r="A52" t="str">
            <v>CUI-9010035-SH</v>
          </cell>
          <cell r="B52" t="str">
            <v>CUI-9010035-SH=Masa adosata -1800x700x950hmm</v>
          </cell>
          <cell r="C52" t="str">
            <v>Masa adosata  1 polita intermediara  inaltator la perete  inox AISI201  picioare ajustabile  dimensiuni 1800x700x950hmm -PRODUS DEMONTAT</v>
          </cell>
          <cell r="D52">
            <v>1</v>
          </cell>
          <cell r="E52">
            <v>219</v>
          </cell>
        </row>
        <row r="53">
          <cell r="A53" t="str">
            <v>ECV-ECOPACK-SH</v>
          </cell>
          <cell r="B53" t="str">
            <v>ECV-ECOPACK-SH=Masina de vidat -bara de lipit 400mm</v>
          </cell>
          <cell r="C53" t="str">
            <v>Masina de vidat  display digital  lungime bara de lipit 400mm  pompa 16mc/h  dimensiuni camera de vidat: 410x450x220hmm  dimensiuni 510x560x450hmm  alimentare 220V  putere 1.15kW  greutate 55kg</v>
          </cell>
          <cell r="D53">
            <v>1</v>
          </cell>
          <cell r="E53">
            <v>1699</v>
          </cell>
        </row>
        <row r="54">
          <cell r="A54" t="str">
            <v>EUT-916064-SH</v>
          </cell>
          <cell r="B54" t="str">
            <v>EUT-916064-SH=Masina de spalat vase</v>
          </cell>
          <cell r="C54" t="str">
            <v>Masina de spalat vase  model ProTech 26-10  cos patrat  dimensiuni cos 500x500mm  inaltime maxima utila pentru pahar 355mm/inaltime maxima utila pentru farfurie 390mm  posibilitate spalare tavi GN 1/1(530x320 mm)  capacitate cuva 15litri  productivitate 50  cosuri/ora  durata ciclu 72-110-150sec  ciclu de spalare semi-automat ProSelf  cicluri speciale ProGlass-ProLong-ProWater  deschidere usa 385mm  presiune intrare apa 1.5-4 bar  temperatura intrare apa 15°C  consum apa 2.3litri/ciclu  temperatura apa spalare 60°C  dimensiuni: 600x600x820h mm  greutate 60kg  alimentare 380V  putere 5.4kW  dotare standard: 1 cos pentru pahare 780078  1 cos pentru farfurii 780072  1 cos pentru tacamuri 712019</v>
          </cell>
          <cell r="D54">
            <v>1</v>
          </cell>
          <cell r="E54">
            <v>1799</v>
          </cell>
        </row>
        <row r="55">
          <cell r="A55" t="str">
            <v>EUT-917155-SH1-3009819+KIE-Z155211</v>
          </cell>
          <cell r="B55" t="str">
            <v>EUT-917155-SH1-3009819+KIE-Z155211=Masina de spalat farfurii -model SteelTech 36-00 M</v>
          </cell>
          <cell r="C55" t="str">
            <v>Masina de spalat farfurii  model SteelTech 36-00 M  cos patrat dimensiuni 500x500mm  inaltime maxima pahar 325mm/ inaltime maxima farfurie 365mm  capacitate cuva 20 litri  productivitate 20-60 cosuri/ora  presiune alimentare apa 2-4 bar  temperatura alimentare apa 50-60Â°C  consum apa 2 litri/ciclu   temperatura apa spalare 60Â°C   dimensiuni 575x605x820hmm  greutate 62kg  alimentare 230V   putere 3.5kW  dotare standard: 1 cos pentru farfurii cod 780131  1 cos pentru pahare cod 780132 si 1 cos pentru tacamuri cod 780139+pompa dozare detergent</v>
          </cell>
          <cell r="D55">
            <v>1</v>
          </cell>
          <cell r="E55">
            <v>1375</v>
          </cell>
        </row>
        <row r="56">
          <cell r="A56" t="str">
            <v>EUT-ST3800-DET</v>
          </cell>
          <cell r="B56" t="str">
            <v>EUT-ST3800-DET=Masina de spalat farfurii cu capota SteelTech38-00</v>
          </cell>
          <cell r="C56" t="str">
            <v>Masina de spalat farfurii cu capota  model SteelTech 38-00, cos patrat dimensiuni 500x500mm, inaltime maxima pahar 425mm/ inaltime maxima farfurie 440mm/ cuve GN1/1 (530x320mm), capacitate cuva 15 litri, productivitate 45-60 cosuri/ora, presiune alimentare apa 2-4 bar,  temperatura alimentare apa 15-60°C, consum apa 2 litri/ciclu, temperatura apa spalare 60°C,  dimensiuni 634x744x1529hmm,  greutate 100kg, alimentare 400V,  putere 9.6kW, dotare standard: 1 cos pentru farfurii cod 780131, 1 cos pentru pahare cod 780132 si 1 cos pentru tacamuri cod 780139</v>
          </cell>
          <cell r="D56">
            <v>1</v>
          </cell>
          <cell r="E56">
            <v>2300</v>
          </cell>
        </row>
        <row r="57">
          <cell r="A57" t="str">
            <v>EUT-TT2826-SH</v>
          </cell>
          <cell r="B57" t="str">
            <v>EUT-TT2826-SH=Masina de spalat vase cu capota model TopTech 28-26</v>
          </cell>
          <cell r="C57" t="str">
            <v>Masina de spalat vase cu capota, model TopTech 28-26, cos dreptunghiular, dimensiuni cos 500x600mm, inaltime maxima utila pentru pahar 440mm/inaltime maxima utila pentru farfurie 440mm/posibilitate spalare tavi GN 1/1(530x320 mm) 600x400 mm, capacitate cuva 30litri, productivitate 60 cosuri/ora, durata ciclu 60-90-120sec, ciclu de auto-spalare ProClean, ciclu special ProSan-ProGlass-ProAct-ProSteel-ProWater, deschidere usa 465mm, presiune intrare apa 1.5-6 bar, temperatura intrare apa 15-50°C, consum apa 2.3litri/ciclu, temperatura apa spalare 60°C, dispenser pentru solutia de clatire, dimensiuni: 700x840x1570h mm, greutate 136kg, alimentare 380V, putere 11kW, dotare standard: 1 cos pentru vase 70180, 1 cos pentru pahare 70181, 1cos pentru tacamuri 780081</v>
          </cell>
          <cell r="D57">
            <v>1</v>
          </cell>
          <cell r="E57">
            <v>3465</v>
          </cell>
        </row>
        <row r="58">
          <cell r="A58" t="str">
            <v>FAM-FGM113-SH/2209886</v>
          </cell>
          <cell r="B58" t="str">
            <v>FAM-FGM113-SH/2209886=Razatoare branza -productivitate 30 kg/ora</v>
          </cell>
          <cell r="C58" t="str">
            <v>Razatoare branza tare  productivitate 30 kg/ora  motor cu 1400 rotatii/min  motor ventilat  protectie termica  dispozitiv de franare a motorului  structura din inox si aluminiu  dimensiuni orificiu incarcare 110x65mm  dimensiune 280x170x310hmm  alimentare 220V  putere 0 38kW  greutate 8kg</v>
          </cell>
          <cell r="D58">
            <v>1</v>
          </cell>
          <cell r="E58">
            <v>292</v>
          </cell>
        </row>
        <row r="59">
          <cell r="A59" t="str">
            <v>FAM-FM250VV250-SH</v>
          </cell>
          <cell r="B59" t="str">
            <v>FAM-FM250VV250-SH=Mixer de mana</v>
          </cell>
          <cell r="C59" t="str">
            <v>Mixer de mana viteza variabila  lungime brat 250mm  2500-15000rpm  dimensiune (RxH mm): 75x285  greutate 1.45kg  putere 250W  alimentare 220V.</v>
          </cell>
          <cell r="D59">
            <v>1</v>
          </cell>
          <cell r="E59">
            <v>245</v>
          </cell>
        </row>
        <row r="60">
          <cell r="A60" t="str">
            <v>FAM-FTMC102-SH</v>
          </cell>
          <cell r="B60" t="str">
            <v>FAM-FTMC102-SH=Masina de taiat mozzarella</v>
          </cell>
          <cell r="C60" t="str">
            <v>Masina de taiat mozzarella  productivitate 50 kg mozzarella/ora  dimensiuni cuva si recipient recoltare produse 250x200mm  motor cu 1400 rotatii/min  structura inox AISI304  diametru 130mm  dimensiune 420x220x440mm  putere 0.75kW  alimentare 220V  greutate 18kg</v>
          </cell>
          <cell r="D60">
            <v>1</v>
          </cell>
          <cell r="E60">
            <v>737</v>
          </cell>
        </row>
        <row r="61">
          <cell r="A61" t="str">
            <v>FAM-FTS107-DET/2100867</v>
          </cell>
          <cell r="B61" t="str">
            <v>FAM-FTS107-DET/2100867=Masina de tocat carne -productivitate 200kg/ora</v>
          </cell>
          <cell r="C61" t="str">
            <v>Masina de tocat carne  structura din aluminiu alimentar  productivitate 200kg/ora  motor cu 200 rotatii/min  diametru orificiu de incarcare 52mm  diametru sita 6mm  dimensiuni tava incarcare 120x52mm  dimensiune 370x220x440mm  alimentare 220V  putere instalata 0 75kW  greutate 19kg</v>
          </cell>
          <cell r="D61">
            <v>1</v>
          </cell>
          <cell r="E61">
            <v>449</v>
          </cell>
        </row>
        <row r="62">
          <cell r="A62" t="str">
            <v>FAM-FTS107-SH/2118477</v>
          </cell>
          <cell r="B62" t="str">
            <v>FAM-FTS107-SH/2118477=Masina de tocat carne</v>
          </cell>
          <cell r="C62" t="str">
            <v>Masina de tocat carne, din aluminiu alimentar, productivitate 200kg/ora, motor 1400 rotatii/min, rotatii masina 210/min, dimensiuni cuva 250x200 mm-h 50, orificiu incarcare cu diametru de 52mm-h 120, dimensiune (LxlxH mm): 380x220x440, Ø 70mm, greutate: 19kg, alimentare 220V, putere instalata: 0,75kW,</v>
          </cell>
          <cell r="D62">
            <v>1</v>
          </cell>
          <cell r="E62">
            <v>469</v>
          </cell>
        </row>
        <row r="63">
          <cell r="A63" t="str">
            <v>FAM-FTS107-SH/2118621</v>
          </cell>
          <cell r="B63" t="str">
            <v>FAM-FTS107-SH/2118621=Masina de tocat carne</v>
          </cell>
          <cell r="C63" t="str">
            <v>Masina de tocat carne, din aluminiu alimentar, productivitate 200kg/ora, motor 1400 rotatii/min, rotatii masina 210/min, dimensiuni cuva 250x200 mm-h 50, orificiu incarcare cu diametru de 52mm-h 120, dimensiune (LxlxH mm): 380x220x440, Ø 70mm, greutate: 19kg, alimentare 220V, putere instalata: 0,75kW,</v>
          </cell>
          <cell r="D63">
            <v>1</v>
          </cell>
          <cell r="E63">
            <v>469</v>
          </cell>
        </row>
        <row r="64">
          <cell r="A64" t="str">
            <v>FAM-FTS107-SH/2129917</v>
          </cell>
          <cell r="B64" t="str">
            <v>FAM-FTS107-SH/2129917=Masina de tocat carne</v>
          </cell>
          <cell r="C64" t="str">
            <v>Masina de tocat carne, din aluminiu alimentar, productivitate 200kg/ora, motor 1400 rotatii/min, rotatii masina 210/min, dimensiuni cuva 250x200 mm-h 50, orificiu incarcare cu diametru de 52mm-h 120, dimensiune (LxlxH mm): 380x220x440, Ø 70mm, greutate: 19kg, alimentare 220V, putere instalata: 0,75kW,</v>
          </cell>
          <cell r="D64">
            <v>1</v>
          </cell>
          <cell r="E64">
            <v>399</v>
          </cell>
        </row>
        <row r="65">
          <cell r="A65" t="str">
            <v>FAM-FTV101-SH</v>
          </cell>
          <cell r="B65" t="str">
            <v>FAM-FTV101-SH=Masina de taiat legume</v>
          </cell>
          <cell r="C65" t="str">
            <v>Masina de taiat legume  productivitate 200 kg/ora-felii  300 kg/ora-cubulete  dimensiuni disc de taiere 220x20  transmisie pe curea  dimensiune (LxlxH mm): 530x300x480  greutate: 22kg  alimentare 380V  putere instalata: 0 55kW  prevazuta cu 6 discuri pentru: razuire (Z3  Z7)  felii subtiri (E2  E10)  cuburi (D10)  feliere (B10) + disc expulzor</v>
          </cell>
          <cell r="D65">
            <v>1</v>
          </cell>
          <cell r="E65">
            <v>960</v>
          </cell>
        </row>
        <row r="66">
          <cell r="A66" t="str">
            <v>FIR-PFD35-SH</v>
          </cell>
          <cell r="B66" t="str">
            <v>FIR-PFD35-SH=Plita vetroceramica cu inductie</v>
          </cell>
          <cell r="C66" t="str">
            <v>Plita vetroceramica cu inductie suprafata inductie 140-220mm structura inox dimensiuni: 343x440x120h mm greutate 8kg alimentare 220V putere 3.5kW</v>
          </cell>
          <cell r="D66">
            <v>1</v>
          </cell>
          <cell r="E66">
            <v>200</v>
          </cell>
        </row>
        <row r="67">
          <cell r="A67" t="str">
            <v>FKR-CL2000-SH</v>
          </cell>
          <cell r="B67" t="str">
            <v>FKR-CL2000-SH=Carucior pentru servire</v>
          </cell>
          <cell r="C67" t="str">
            <v>Carucior servire din lemn  cu 2 planuri  cu maner  4 roti din care 2 cu frana  roti multidirectionale  dimensiuni (Lxlxh) 860x550x850 mm</v>
          </cell>
          <cell r="D67">
            <v>1</v>
          </cell>
          <cell r="E67">
            <v>100</v>
          </cell>
        </row>
        <row r="68">
          <cell r="A68" t="str">
            <v>FKR-G-BC2PS-DET</v>
          </cell>
          <cell r="B68" t="str">
            <v>FKR-G-BC2PS-DET=Vitrina refrigerata pentru bauturi cu 2 usi</v>
          </cell>
          <cell r="C68" t="str">
            <v>Vitrina refrigerata pentru bauturi  2 usi  capacitate 223 litri  temperatura de lucru +2grC - +8grC  structura externa metal vopsit negru  usi glisante  refrigerare ventilata  decongelare automata  termostat electronic  control electronic al temperaturii  izolare 40mm  gaz refrigerat R600A  2 polite+baza  dimensiuni: 920x535x920h mm  alimentare 220V  putere 112W  greutate 72kg</v>
          </cell>
          <cell r="D68">
            <v>1</v>
          </cell>
          <cell r="E68">
            <v>567</v>
          </cell>
        </row>
        <row r="69">
          <cell r="A69" t="str">
            <v>FMS-BRS-MAESTRALE JOLLY20.2G-SH</v>
          </cell>
          <cell r="B69" t="str">
            <v>FMS-BRS-MAESTRALE JOLLY20.2G-SH=Distribuitor bauturi racoritoare</v>
          </cell>
          <cell r="C69" t="str">
            <v>Distribuitor bauturi racoritoare</v>
          </cell>
          <cell r="D69">
            <v>1</v>
          </cell>
          <cell r="E69">
            <v>294.94</v>
          </cell>
        </row>
        <row r="70">
          <cell r="A70" t="str">
            <v>FRV-CMM0853R-SH</v>
          </cell>
          <cell r="B70" t="str">
            <v>FRV-CMM0853R-SH=Carucior cu trei planuri</v>
          </cell>
          <cell r="C70" t="str">
            <v>Carucior cu trei planuri</v>
          </cell>
          <cell r="D70">
            <v>1</v>
          </cell>
          <cell r="E70">
            <v>100</v>
          </cell>
        </row>
        <row r="71">
          <cell r="A71" t="str">
            <v>FRV-CMPP04610-SH</v>
          </cell>
          <cell r="B71" t="str">
            <v>FRV-CMPP04610-SH=Carucior pentru tavi -10 tavi 600x400mm</v>
          </cell>
          <cell r="C71" t="str">
            <v>Carucior pentru tavi -10 tavi 600x400mm</v>
          </cell>
          <cell r="D71">
            <v>1</v>
          </cell>
          <cell r="E71">
            <v>0</v>
          </cell>
        </row>
        <row r="72">
          <cell r="A72" t="str">
            <v>FTN-FL20B-SH</v>
          </cell>
          <cell r="B72" t="str">
            <v>FTN-FL20B-SH=Mixer planetar -capacitate 20 litri</v>
          </cell>
          <cell r="C72" t="str">
            <v>Mixer planetar -capacitate 20 litri  dimensiuni 555x505x764hmm  alimentare 220V  putere 1100W</v>
          </cell>
          <cell r="D72">
            <v>1</v>
          </cell>
          <cell r="E72">
            <v>870</v>
          </cell>
        </row>
        <row r="73">
          <cell r="A73" t="str">
            <v>GIG-M6CP4E-SH</v>
          </cell>
          <cell r="B73" t="str">
            <v>GIG-M6CP4E-SH=Masina de fiert paste electrica</v>
          </cell>
          <cell r="C73" t="str">
            <v>Masina de fiert paste, electrica, cu o cuva, capacitate 13 litri, model de banc, dimensiune (LxlxH mm): 400x600x270, alimentare 220V,putere 3kW</v>
          </cell>
          <cell r="D73">
            <v>1</v>
          </cell>
          <cell r="E73">
            <v>0</v>
          </cell>
        </row>
        <row r="74">
          <cell r="A74" t="str">
            <v>GSM-B-MD21-207-SH-EMA</v>
          </cell>
          <cell r="B74" t="str">
            <v>GSM-B-MD21-207-SH-EMA=Masa-dulap cu usi glisante</v>
          </cell>
          <cell r="C74" t="str">
            <v>Masa-dulap  cu usi glisante  polita intermediara  inox  cu deschidere pe o parte  blat de lucru inox AISI 304 cu grosimea de 1 mm  restul inox AISI 430  cu plan de lucru ranforsat cu blat din PAL  picioare reglabile  dimensiune (LxlxH mm): 2000x700x850</v>
          </cell>
          <cell r="D74">
            <v>1</v>
          </cell>
          <cell r="E74">
            <v>640.66999999999996</v>
          </cell>
        </row>
        <row r="75">
          <cell r="A75" t="str">
            <v>GSM-B-MLE11-207-SH1</v>
          </cell>
          <cell r="B75" t="str">
            <v>GSM-B-MLE11-207-SH1=Masa centrala - 2000x700x850mm</v>
          </cell>
          <cell r="C75" t="str">
            <v>Masa centrala  polita inferioara din inox AISI430  blat fara rebord AISI304  4 picioare teava rectangulara 40x40mm  picioare plastic reglabile  dimensiuni 2000x700x850hmm -PRODUS DEMONTABIL</v>
          </cell>
          <cell r="D75">
            <v>4</v>
          </cell>
          <cell r="E75">
            <v>355</v>
          </cell>
        </row>
        <row r="76">
          <cell r="A76" t="str">
            <v>GSM-B-MLE31-107-DET</v>
          </cell>
          <cell r="B76" t="str">
            <v>GSM-B-MLE31-107-DET=Masa adosata -1000x700x850mm</v>
          </cell>
          <cell r="C76" t="str">
            <v>Masa din inox  cu polita inferioara  inaltator la perete de 50mm  blat din tabla inox AISI304 rigidizat cu PAL  polita AISI430  picioare din teava inox patrata 40x40mm  dimensiuni 1000x700x850mm - PRODUS DEMONTAT</v>
          </cell>
          <cell r="D76">
            <v>1</v>
          </cell>
          <cell r="E76">
            <v>240.75</v>
          </cell>
        </row>
        <row r="77">
          <cell r="A77" t="str">
            <v>GSM-B-MLE31-207-SH</v>
          </cell>
          <cell r="B77" t="str">
            <v>GSM-B-MLE31-207-SH=Masa adosata -2000x700x850mm</v>
          </cell>
          <cell r="C77" t="str">
            <v>Masa adosata  polita inferioara din inox AISI430  blat cu rebord 100mm AISI304  4 picioare teava rectangulara 40x40mm  picioare plastic reglabile  dimensiuni 2000x700x850hmm  -PRODUS DEMONTABIL</v>
          </cell>
          <cell r="D77">
            <v>2</v>
          </cell>
          <cell r="E77">
            <v>366</v>
          </cell>
        </row>
        <row r="78">
          <cell r="A78" t="str">
            <v>GSM-B-MLS11-087-SH</v>
          </cell>
          <cell r="B78" t="str">
            <v>GSM-B-MLS11-087-SH=Masa de lucru cu polita</v>
          </cell>
          <cell r="C78" t="str">
            <v>Masa de lucru cu polita  din inox AISI 430  dimensiuni 800x700x850 mm</v>
          </cell>
          <cell r="D78">
            <v>1</v>
          </cell>
          <cell r="E78">
            <v>199</v>
          </cell>
        </row>
        <row r="79">
          <cell r="A79" t="str">
            <v>HEI-HMCX02S-SH</v>
          </cell>
          <cell r="B79" t="str">
            <v>HEI-HMCX02S-SH=Aparat multifunctional de gatit Chef-X</v>
          </cell>
          <cell r="C79" t="str">
            <v>Aparat multifunctional de gatit Chef-X, bol din inox cu maner -capacitate 2 litri, interval incalzire 37-130°C, putere incalzire 1050 W, bol, cutit si capac lavabile in masina de spalat vase, 10 viteze  + TURBO 10500 rpm, control manual, dimensiuni 423x265x330 mm, alimentare 220V, putere maxima incalzire 1.05 kW, putere motor 1.4 kW, greutate 11.5 kg</v>
          </cell>
          <cell r="D79">
            <v>1</v>
          </cell>
          <cell r="E79">
            <v>1027</v>
          </cell>
        </row>
        <row r="80">
          <cell r="A80" t="str">
            <v>IAP-EKO42T-SH-D</v>
          </cell>
          <cell r="B80" t="str">
            <v>IAP-EKO42T-SH-D=Vitrina verticala de refrigerare</v>
          </cell>
          <cell r="C80" t="str">
            <v>Vitrina verticala de refrigerare, capacitate 390 litri, usa din cristal anticondens, refrigerare ventilata, condensator static, decongelare automata, temperatura de operare + 3grC (la temperatura ambientala de +30grC), 5 rafturi, freon R134A, consum 5,4kWh/24h, dimensiune (LxlxH mm): 593x611x1860, greutate: 84kg, alimentare 220V, 0.166kW, (in limita stocului disponibil</v>
          </cell>
          <cell r="D80">
            <v>1</v>
          </cell>
          <cell r="E80">
            <v>250</v>
          </cell>
        </row>
        <row r="81">
          <cell r="A81" t="str">
            <v>IEI-64CPP14-SH</v>
          </cell>
          <cell r="B81" t="str">
            <v>IEI-64CPP14-SH=Carucior pentru tavi -capacitate 14 tavi 600x400mm</v>
          </cell>
          <cell r="C81" t="str">
            <v>Carucior inox pentru 14 tavi 600x400mm  dimensiuni 460x650x1750mm</v>
          </cell>
          <cell r="D81">
            <v>1</v>
          </cell>
          <cell r="E81">
            <v>259</v>
          </cell>
        </row>
        <row r="82">
          <cell r="A82" t="str">
            <v>INP-IP0004-SH</v>
          </cell>
          <cell r="B82" t="str">
            <v>INP-IP0004-SH=Pubela cu pedala</v>
          </cell>
          <cell r="C82" t="str">
            <v>Pubela inox cu pedala capacitate 50 litri diametru 380 mm inaltime 605mm</v>
          </cell>
          <cell r="D82">
            <v>1</v>
          </cell>
          <cell r="E82">
            <v>143</v>
          </cell>
        </row>
        <row r="83">
          <cell r="A83" t="str">
            <v>INS-ME14117B-SH</v>
          </cell>
          <cell r="B83" t="str">
            <v>INS-ME14117B-SH=Masa de iesire</v>
          </cell>
          <cell r="C83" t="str">
            <v>Masa iesire  fara polita  cu inaltator  dimensiuni 1400x560x850hmm  dimensiunui inaltator 1400x190x250hmm</v>
          </cell>
          <cell r="D83">
            <v>1</v>
          </cell>
          <cell r="E83">
            <v>316</v>
          </cell>
        </row>
        <row r="84">
          <cell r="A84" t="str">
            <v>ISI-2248003-DET</v>
          </cell>
          <cell r="B84" t="str">
            <v>ISI-2248003-DET=Set 2 garnituri sifon frisca</v>
          </cell>
          <cell r="C84" t="str">
            <v>Set 2 garnituri sifon frisca</v>
          </cell>
          <cell r="D84">
            <v>1</v>
          </cell>
          <cell r="E84">
            <v>0</v>
          </cell>
        </row>
        <row r="85">
          <cell r="A85" t="str">
            <v>KAS-KBC375C-SH</v>
          </cell>
          <cell r="B85" t="str">
            <v>KAS-KBC375C-SH=Vitrina frigorifica</v>
          </cell>
          <cell r="C85" t="str">
            <v>Vitrina frigorifica  capacitate 372 litri  temperatura de lucru +2grC-+10grC  freon ecologic R134A  panou frontal luminos  picioare reglabile  inchidere  dimensiuni interne 510x470x1565h mm  dimensiuni externe 590x600x1715h mm  consum 2 7kWh/24h  putere 310W</v>
          </cell>
          <cell r="D85">
            <v>1</v>
          </cell>
          <cell r="E85">
            <v>0</v>
          </cell>
        </row>
        <row r="86">
          <cell r="A86" t="str">
            <v>KIT-5KPM5EWH-SH</v>
          </cell>
          <cell r="B86" t="str">
            <v>KIT-5KPM5EWH-SH=Mixer multifunctional seria Heavy Duty alb</v>
          </cell>
          <cell r="C86" t="str">
            <v>Mixer multifunctional KitchenAid, seria Heavy Duty, culoare alba, cuva din inox cu capacitatea de 4.83 lt, prevazut cu: paleta plata, tel  oval din inox, spiral pentru coca, cu lift pentru deplasarea manuala pe verticala a cuvei, 10 viteze ce se stabilesc manual, motor cu 60/265 rpm, putere instalata: 0,325kW, alimentare 220V, dimensiuni(Lxlxh mm):338X264X411, greutate 12kg, capacitate maxima de faina recomandata 1kg</v>
          </cell>
          <cell r="D86">
            <v>1</v>
          </cell>
          <cell r="E86">
            <v>350</v>
          </cell>
        </row>
        <row r="87">
          <cell r="A87" t="str">
            <v>KIT-5KSM7591XEWH-SH</v>
          </cell>
          <cell r="B87" t="str">
            <v>KIT-5KSM7591XEWH-SH=Mixer multifunctional `Heavy Duty`</v>
          </cell>
          <cell r="C87" t="str">
            <v>Mixer multifunctional  seria Heavy Duty  culoare alba  cuva rotunda cu maner  capacitate cuva inox 6.9 litri - capacitate maxima faina 2.2kg  lift pentru deplasarea manuala pe verticala a cuvei  motor silentios cu putere 1.3Hp  structura din metal  protectie transparenta din plastic  10 viteze  control electronic al vitezei  prevazut cu tel  paleta si carlig  dimensiuni: 371x287x417h mm  greutate 12.2kg  alimentare 220V</v>
          </cell>
          <cell r="D87">
            <v>1</v>
          </cell>
          <cell r="E87">
            <v>632</v>
          </cell>
        </row>
        <row r="88">
          <cell r="A88" t="str">
            <v>KIT-FVSFGA-SH</v>
          </cell>
          <cell r="B88" t="str">
            <v>KIT-FVSFGA-SH=Set accesorii pentru mixer</v>
          </cell>
          <cell r="C88" t="str">
            <v>Set accesorii pentru mixer  cu dispozitiv pentru macinat alimente si sita pentru fructe si legume</v>
          </cell>
          <cell r="D88">
            <v>1</v>
          </cell>
          <cell r="E88">
            <v>90</v>
          </cell>
        </row>
        <row r="89">
          <cell r="A89" t="str">
            <v>KLI-K70/1M-SH</v>
          </cell>
          <cell r="B89" t="str">
            <v>KLI-K70/1M-SH=Dulap frigorific</v>
          </cell>
          <cell r="C89" t="str">
            <v>Dulap frigorific cu o usa capacitate 680 litri dimensiuni interne 590x675x1510h mm temperatura de lucru -2°C-+8°C izolatie din poliuretan grosimea izolatiei 75mm dimensiuni 740x815x2100h mm greutate 125kg putere 320W alimentare 220V</v>
          </cell>
          <cell r="D89">
            <v>1</v>
          </cell>
          <cell r="E89">
            <v>0</v>
          </cell>
        </row>
        <row r="90">
          <cell r="A90" t="str">
            <v>KPP-31013100-SH</v>
          </cell>
          <cell r="B90" t="str">
            <v>KPP-31013100-SH=Cuva inox GN1/3 h100mm</v>
          </cell>
          <cell r="C90" t="str">
            <v>Cuva GN1/3 h-100mm  capacitate 4 litri  inox AISI304  margini ranforsate  suprapozabila  dimensiuni 325x176x100mm - poate fi folosita pentru congelare/preparare/ depozitare/ reincalzire/ servire</v>
          </cell>
          <cell r="D90">
            <v>5</v>
          </cell>
          <cell r="E90">
            <v>9.68</v>
          </cell>
        </row>
        <row r="91">
          <cell r="A91" t="str">
            <v>KTE-A1-54K-52V-SH</v>
          </cell>
          <cell r="B91" t="str">
            <v>KTE-A1-54K-52V-SH=Blender CHEF</v>
          </cell>
          <cell r="C91" t="str">
            <v>Blender CHEF  capacitate 1.3litri  platforma din inox  display LCD albastru  control sistem touchpad  5 cicluri preprogramate  dimensiuni: 23.62x23.62x46.72h mm  greutate 5.44kg  alimentare 220V  consum 1800W</v>
          </cell>
          <cell r="D91">
            <v>1</v>
          </cell>
          <cell r="E91">
            <v>800</v>
          </cell>
        </row>
        <row r="92">
          <cell r="A92" t="str">
            <v>KTE-CHEF775-220V-SH</v>
          </cell>
          <cell r="B92" t="str">
            <v>KTE-CHEF775-220V-SH=Blender CHEF 775 -culoare neagra</v>
          </cell>
          <cell r="C92" t="str">
            <v>Blender CHEF 775  culoare neagra  prevazut cu 1 cana Fourside cu forma patrata din policarbonat GE Lexan usor si foarte rezistent (nu contine BPA - Bisphenol-A)  capacitate 2litri -gradatie pana la 1 litru  panou de comanda pozitionat in partea frontala  display LCD pentru afisarea ciclurilor  3 viteze Small/ Medium/ Large + funtie Pulse  motor puternic -recomandat pentru 100 cicluri/zi  perfect pentru smoothie/cafea/ milkshake  dimensiuni 175x233x396mm  alimentare 220V  greutate 4.4kg</v>
          </cell>
          <cell r="D92">
            <v>2</v>
          </cell>
          <cell r="E92">
            <v>622</v>
          </cell>
        </row>
        <row r="93">
          <cell r="A93" t="str">
            <v>MAC-P105-SH</v>
          </cell>
          <cell r="B93" t="str">
            <v>MAC-P105-SH=Blender industrial</v>
          </cell>
          <cell r="C93" t="str">
            <v>Blender industrial  pahar din inox 5 litri  viteza 3000 rot/min  dimensiune (LxlxH mm): 230x230x530  greutate: 10kg  alimentare 220V  0 8kW</v>
          </cell>
          <cell r="D93">
            <v>1</v>
          </cell>
          <cell r="E93">
            <v>591</v>
          </cell>
        </row>
        <row r="94">
          <cell r="A94" t="str">
            <v>MBR-CL20A-SH</v>
          </cell>
          <cell r="B94" t="str">
            <v>MBR-CL20A-SH=Capac din pyrex cu maner din aluminiu -diametru 200mm</v>
          </cell>
          <cell r="C94" t="str">
            <v>Capac din pyrex cu maner din aluminiu -diametru 200mm</v>
          </cell>
          <cell r="D94">
            <v>1</v>
          </cell>
          <cell r="E94">
            <v>11.05</v>
          </cell>
        </row>
        <row r="95">
          <cell r="A95" t="str">
            <v>MBR-CWCS20-SH</v>
          </cell>
          <cell r="B95" t="str">
            <v>MBR-CWCS20-SH=Vas rotund -diametru 200mm cu suport din lemn Iroko</v>
          </cell>
          <cell r="C95" t="str">
            <v>Vas rotund -diametru 200mm cu suport din lemn Iroko</v>
          </cell>
          <cell r="D95">
            <v>2</v>
          </cell>
          <cell r="E95">
            <v>85</v>
          </cell>
        </row>
        <row r="96">
          <cell r="A96" t="str">
            <v>MBR-GN1/1-SH</v>
          </cell>
          <cell r="B96" t="str">
            <v>MBR-GN1/1-SH=Cuva GN1/1 -h60mm din aluminiu turnat</v>
          </cell>
          <cell r="C96" t="str">
            <v>Cuva GN1/1 -h60mm din aluminiu turnat</v>
          </cell>
          <cell r="D96">
            <v>1</v>
          </cell>
          <cell r="E96">
            <v>121.55</v>
          </cell>
        </row>
        <row r="97">
          <cell r="A97" t="str">
            <v>MBR-GN1/2-SH</v>
          </cell>
          <cell r="B97" t="str">
            <v>MBR-GN1/2-SH=Cuva GN1/2 -h60mm din aluminiu turnat</v>
          </cell>
          <cell r="C97" t="str">
            <v>Cuva GN1/2 -h60mm din aluminiu turnat</v>
          </cell>
          <cell r="D97">
            <v>1</v>
          </cell>
          <cell r="E97">
            <v>79.05</v>
          </cell>
        </row>
        <row r="98">
          <cell r="A98" t="str">
            <v>MBR-GN1/4-SH</v>
          </cell>
          <cell r="B98" t="str">
            <v>MBR-GN1/4-SH=Cuva GN1/4 -h40mm din aluminiu turnat</v>
          </cell>
          <cell r="C98" t="str">
            <v>Cuva GN1/4 -h40mm din aluminiu turnat</v>
          </cell>
          <cell r="D98">
            <v>1</v>
          </cell>
          <cell r="E98">
            <v>51</v>
          </cell>
        </row>
        <row r="99">
          <cell r="A99" t="str">
            <v>MBR-KCD1625H4-SH</v>
          </cell>
          <cell r="B99" t="str">
            <v>MBR-KCD1625H4-SH=Cos grill clasic dublu -dimensiuni 160x250x40hmm</v>
          </cell>
          <cell r="C99" t="str">
            <v>Cos grill clasic dublu -dimensiuni 160x250x40hmm</v>
          </cell>
          <cell r="D99">
            <v>1</v>
          </cell>
          <cell r="E99">
            <v>163.19999999999999</v>
          </cell>
        </row>
        <row r="100">
          <cell r="A100" t="str">
            <v>MBR-KLD1740H4-SH</v>
          </cell>
          <cell r="B100" t="str">
            <v>MBR-KLD1740H4-SH=Cos grill lung dublu -dimensiuni 170x400x40hmm</v>
          </cell>
          <cell r="C100" t="str">
            <v>Cos grill lung dublu -dimensiuni 170x400x40hmm</v>
          </cell>
          <cell r="D100">
            <v>1</v>
          </cell>
          <cell r="E100">
            <v>154.69999999999999</v>
          </cell>
        </row>
        <row r="101">
          <cell r="A101" t="str">
            <v>MBR-KSM28H6-SH</v>
          </cell>
          <cell r="B101" t="str">
            <v>MBR-KSM28H6-SH=Tigaie grill tip plasa -diametru 280mm</v>
          </cell>
          <cell r="C101" t="str">
            <v>Tigaie grill tip plasa -diametru 280mm, cu maner, adancime 60mm</v>
          </cell>
          <cell r="D101">
            <v>1</v>
          </cell>
          <cell r="E101">
            <v>160.65</v>
          </cell>
        </row>
        <row r="102">
          <cell r="A102" t="str">
            <v>MBR-MH300-SH</v>
          </cell>
          <cell r="B102" t="str">
            <v>MBR-MH300-SH=Gratar japonez portabil Hibachi -recomandat pentru 4 persoane</v>
          </cell>
          <cell r="C102" t="str">
            <v>Gratar japonez portabil Hibachi -recomandat pentru 4 persoane, inox, temperatura 250°C, capacitate initiala incarcare carbuni de 0.8kg la o functionare de 3h/zi, timpul de aprindere este ± 25 minute, dimensiuni 300x150x140hmm, greutate 5kg</v>
          </cell>
          <cell r="D102">
            <v>1</v>
          </cell>
          <cell r="E102">
            <v>222</v>
          </cell>
        </row>
        <row r="103">
          <cell r="A103" t="str">
            <v>MCE-26030-SH</v>
          </cell>
          <cell r="B103" t="str">
            <v>MCE-26030-SH=Dedurizator 8 litri SH</v>
          </cell>
          <cell r="C103" t="str">
            <v>Dedurizator 8 litri</v>
          </cell>
          <cell r="D103">
            <v>1</v>
          </cell>
          <cell r="E103">
            <v>61.64</v>
          </cell>
        </row>
        <row r="104">
          <cell r="A104" t="str">
            <v>MCE-26030-SH2</v>
          </cell>
          <cell r="B104" t="str">
            <v>MCE-26030-SH2=Dedurizator</v>
          </cell>
          <cell r="C104" t="str">
            <v>Dedurizator  8 litri</v>
          </cell>
          <cell r="D104">
            <v>3</v>
          </cell>
          <cell r="E104">
            <v>64.400000000000006</v>
          </cell>
        </row>
        <row r="105">
          <cell r="A105" t="str">
            <v>MCE-26031-SH</v>
          </cell>
          <cell r="B105" t="str">
            <v>MCE-26031-SH=Dedurizator 12 litri</v>
          </cell>
          <cell r="C105" t="str">
            <v>Dedurizator 12 litri</v>
          </cell>
          <cell r="D105">
            <v>3</v>
          </cell>
          <cell r="E105">
            <v>79.73</v>
          </cell>
        </row>
        <row r="106">
          <cell r="A106" t="str">
            <v>MCE-AEP/1-PRATIC-ROSU-SH</v>
          </cell>
          <cell r="B106" t="str">
            <v>MCE-AEP/1-PRATIC-ROSU-SH=Espresor semiautomat</v>
          </cell>
          <cell r="C106" t="str">
            <v>Espresor semiautomat</v>
          </cell>
          <cell r="D106">
            <v>1</v>
          </cell>
          <cell r="E106">
            <v>949</v>
          </cell>
        </row>
        <row r="107">
          <cell r="A107" t="str">
            <v>MCE-AEP/2-SH</v>
          </cell>
          <cell r="B107" t="str">
            <v>MCE-AEP/2-SH=Espressor cu 2 grupuri si 2 porfilte SH-</v>
          </cell>
          <cell r="C107" t="str">
            <v>Espressor cu 2 grupuri si 2 porfilte SH-</v>
          </cell>
          <cell r="D107">
            <v>1</v>
          </cell>
          <cell r="E107">
            <v>1000</v>
          </cell>
        </row>
        <row r="108">
          <cell r="A108" t="str">
            <v>MCE-SAE/2FORMA.DSP-NEGRU-SH</v>
          </cell>
          <cell r="B108" t="str">
            <v>MCE-SAE/2FORMA.DSP-NEGRU-SH=Espressor electronic -model Forma</v>
          </cell>
          <cell r="C108" t="str">
            <v/>
          </cell>
          <cell r="D108">
            <v>1</v>
          </cell>
          <cell r="E108">
            <v>2646</v>
          </cell>
        </row>
        <row r="109">
          <cell r="A109" t="str">
            <v>MCS-IM25DS-SH</v>
          </cell>
          <cell r="B109" t="str">
            <v>MCS-IM25DS-SH=Malaxor</v>
          </cell>
          <cell r="C109" t="str">
            <v>Malaxor pentru aluat dur (de covrigi) capacitate 25kg aluat transmisie cu lant dublu pentru o rezistenta superioara cu tija ranforsata pentru spart aluatul spirala din inox 431 cuva si cap fixe capacitate faina 17kg volum cuva 33litri dimensiuni cuva 400x260mm cuva spirala si grila de protectie din inox motor cu doua viteze sistem de transmisie cu motoreductor cu baie de ulei dimensiune (LxlxH mm): 740x430x740 greutate: 95kg alimentare 380V 1/1.4kw</v>
          </cell>
          <cell r="D109">
            <v>1</v>
          </cell>
          <cell r="E109">
            <v>1625</v>
          </cell>
        </row>
        <row r="110">
          <cell r="A110" t="str">
            <v>MCS-IM60D-SH</v>
          </cell>
          <cell r="B110" t="str">
            <v>MCS-IM60D-SH=Malaxor</v>
          </cell>
          <cell r="C110" t="str">
            <v>Malaxor  capacitate 60kg aluat  cuva si cap fixe  capacitate faina 40kg  volum cuva 75litri  dimensiuni cuva 550x370mm  cuva  spirala si grila de protectie din inox  motor cu doua viteze  sistem de transmisie cu motoreductor cu baie de ulei  dimensiune (LxlxH mm): 1020x575x980  greutate: 250kg  alimentare 380V  2 6/3 4kW</v>
          </cell>
          <cell r="D110">
            <v>1</v>
          </cell>
          <cell r="E110">
            <v>3867</v>
          </cell>
        </row>
        <row r="111">
          <cell r="A111" t="str">
            <v>MCS-ST500-70-SH</v>
          </cell>
          <cell r="B111" t="str">
            <v>MCS-ST500-70-SH=Masina de turat aluat</v>
          </cell>
          <cell r="C111" t="str">
            <v/>
          </cell>
          <cell r="D111">
            <v>1</v>
          </cell>
          <cell r="E111">
            <v>4179</v>
          </cell>
        </row>
        <row r="112">
          <cell r="A112" t="str">
            <v>MET-ER2110200+RED10-SH</v>
          </cell>
          <cell r="B112" t="str">
            <v>MET-ER2110200+RED10-SH=Hota de perete cu motor</v>
          </cell>
          <cell r="C112" t="str">
            <v>Hota de perete  cu 4 filtre de 400x400 mm cu carbon activ  putere aspiranta 2600mc/h  cu motor  inox AISI304  dimensiuni (LxlxH mm) 2000x1100x700</v>
          </cell>
          <cell r="D112">
            <v>1</v>
          </cell>
          <cell r="E112">
            <v>2270</v>
          </cell>
        </row>
        <row r="113">
          <cell r="A113" t="str">
            <v>MET-EXC1130300-SH</v>
          </cell>
          <cell r="B113" t="str">
            <v>MET-EXC1130300-SH=Hota centrala fara motor</v>
          </cell>
          <cell r="C113" t="str">
            <v>Hota centrala  cu 10 filtre de 400x400mm  inox AISI430  putere aspiranta 5150mc/h  fara motor  dimensiuni (LxlxH mm) 3000x1300x450</v>
          </cell>
          <cell r="D113">
            <v>1</v>
          </cell>
          <cell r="E113">
            <v>0</v>
          </cell>
        </row>
        <row r="114">
          <cell r="A114" t="str">
            <v>MET-EX-SC9058R-SH-D</v>
          </cell>
          <cell r="B114" t="str">
            <v>MET-EX-SC9058R-SH-D=Raft  cu 4 polite ranforsate 900x580x2000</v>
          </cell>
          <cell r="C114" t="str">
            <v>Raft  cu 4 polite ranforsate  sistem de asamblare prin carlige  picioare reglabile  inox  dimensiune (LxlxH mm): 900x580x2000</v>
          </cell>
          <cell r="D114">
            <v>1</v>
          </cell>
          <cell r="E114">
            <v>120</v>
          </cell>
        </row>
        <row r="115">
          <cell r="A115" t="str">
            <v>MET-FR/A-DET</v>
          </cell>
          <cell r="B115" t="str">
            <v>MET-FR/A-DET=Filtru retea tip A -400x300x20hmm</v>
          </cell>
          <cell r="C115" t="str">
            <v>Filtru retea  tip A  inox  dimensiuni 400x300x20hmm</v>
          </cell>
          <cell r="D115">
            <v>13</v>
          </cell>
          <cell r="E115">
            <v>0</v>
          </cell>
        </row>
        <row r="116">
          <cell r="A116" t="str">
            <v>MET-PS1/10-SPEC-SH</v>
          </cell>
          <cell r="B116" t="str">
            <v>MET-PS1/10-SPEC-SH=Polita 1100x350x660</v>
          </cell>
          <cell r="C116" t="str">
            <v>Polita   inox  dimensiune (LxlxH mm): 1100x350x660</v>
          </cell>
          <cell r="D116">
            <v>1</v>
          </cell>
          <cell r="E116">
            <v>221</v>
          </cell>
        </row>
        <row r="117">
          <cell r="A117" t="str">
            <v>MET-TAVR/12-SH</v>
          </cell>
          <cell r="B117" t="str">
            <v>MET-TAVR/12-SH=Masa-dulap calda-ventilata 1200x700x850mm</v>
          </cell>
          <cell r="C117" t="str">
            <v>Masa-dulap  calda-ventilata  deschidere pe o parte  polita intermediara  termostat digital  inox  cu plan de lucru ranforsat cu blat din PAL  picioare reglabile  dimensiune (LxlxH mm): 1200x700x850  alimentare 220V  putere 2kW</v>
          </cell>
          <cell r="D117">
            <v>1</v>
          </cell>
          <cell r="E117">
            <v>994</v>
          </cell>
        </row>
        <row r="118">
          <cell r="A118" t="str">
            <v>MET-TCR6/20A-SH</v>
          </cell>
          <cell r="B118" t="str">
            <v>MET-TCR6/20A-SH=Masa adosata -2000x600x850mm</v>
          </cell>
          <cell r="C118" t="str">
            <v>Masa inox, inaltator la perete, polita intermediara, dimensiuni:2000x600x850h mm</v>
          </cell>
          <cell r="D118">
            <v>1</v>
          </cell>
          <cell r="E118">
            <v>533.4</v>
          </cell>
        </row>
        <row r="119">
          <cell r="A119" t="str">
            <v>MET-VMM/10-DET+RBF-00185133+01716510-SH</v>
          </cell>
          <cell r="B119" t="str">
            <v>MET-VMM/10-DET+RBF-00185133+01716510-SH=Spalator pentru vase mari -1000x700x850mm</v>
          </cell>
          <cell r="C119" t="str">
            <v>Spalator pentru vase mari  cu colturi rotunjite  1 cuva  inox  inaltator la perete  picurator tip grila detasabil  picioare ajustabile  dimensiuni cuva 860x500x400mm  dimensiuni (Lxlxh) 1000x700x850mm+Baterie cu levier  inox  levier de culoare neagra  debit maxim de apa rece la 3bar 18 litri/minut  diametru minim gaura fixare 32mm  diametru maxim gaura fixare 34mm  greutate 2.5kg  presiune maxima de lucru 5 bar+Sifon simplu  plastic</v>
          </cell>
          <cell r="D119">
            <v>1</v>
          </cell>
          <cell r="E119">
            <v>999</v>
          </cell>
        </row>
        <row r="120">
          <cell r="A120" t="str">
            <v>MOD-65/70B-DET</v>
          </cell>
          <cell r="B120" t="str">
            <v>MOD-65/70B-DET=Baza deschisa</v>
          </cell>
          <cell r="C120" t="str">
            <v>Baza deschisa  fara plan  dim. (LxlxH mm): 700x540x570  greutate: 11kg</v>
          </cell>
          <cell r="D120">
            <v>1</v>
          </cell>
          <cell r="E120">
            <v>307</v>
          </cell>
        </row>
        <row r="121">
          <cell r="A121" t="str">
            <v>MOD-65/70P2-VINTAGE-SH</v>
          </cell>
          <cell r="B121" t="str">
            <v>MOD-65/70P2-VINTAGE-SH=Set 2 usi  pentru dulap  linia 700</v>
          </cell>
          <cell r="C121" t="str">
            <v>Set 2 usi  pentru dulap  linia 700</v>
          </cell>
          <cell r="D121">
            <v>2</v>
          </cell>
          <cell r="E121">
            <v>270.39999999999998</v>
          </cell>
        </row>
        <row r="122">
          <cell r="A122" t="str">
            <v>MOD-70/70BME-SH-D</v>
          </cell>
          <cell r="B122" t="str">
            <v>MOD-70/70BME-SH-D=Bain-marie</v>
          </cell>
          <cell r="C122" t="str">
            <v>Bain-marie electric  cu 1 cuva GN2/1-h 15  suport cu baza deschisa  incalzire cu rezistente amplasate in interiorul cuvei  posibilitate de reglare a temperaturii cu un comutator cu 4 pozitii   termostat reglabil +30grC - +90grC  dimensiune (LxlxH mm): 700x700x850  greutate: 46kg  alimentare 380V  3kW</v>
          </cell>
          <cell r="D122">
            <v>1</v>
          </cell>
          <cell r="E122">
            <v>930</v>
          </cell>
        </row>
        <row r="123">
          <cell r="A123" t="str">
            <v>MOD-70/70FRE10-SH</v>
          </cell>
          <cell r="B123" t="str">
            <v>MOD-70/70FRE10-SH=Friteuza electrica</v>
          </cell>
          <cell r="C123" t="str">
            <v>Friteuza electrica, cu doua cuve, capacitate 10+10 litri, suport cu dulap inchis cu 2 usi, cuva din inox, incalzire cu rezistente rabatabile, dimensiuni cuva (LxlxH mm):320x250x210, robinet scurgere, dimensiune (LxlxH mm): 700x700x850, greutate: 71kg, alimentare 380V, 15kW</v>
          </cell>
          <cell r="D123">
            <v>1</v>
          </cell>
          <cell r="E123">
            <v>1784</v>
          </cell>
        </row>
        <row r="124">
          <cell r="A124" t="str">
            <v>MOD-70/70FTE-SH</v>
          </cell>
          <cell r="B124" t="str">
            <v>MOD-70/70FTE-SH=Fry top electric suprafata neteda</v>
          </cell>
          <cell r="C124" t="str">
            <v>Fry top electric, cu suprafata neteda, suport cu baza deschisa, plan de coacere din inox, prevazut cu canal anterior si sertar extraibil pentru colectarea grasimilor, termostat reglabil +50grC - +300grC,  dimensiune (LxlxH mm): 700x700x850, greutate: 88kg, alimentare 380V, 9kW</v>
          </cell>
          <cell r="D124">
            <v>1</v>
          </cell>
          <cell r="E124">
            <v>1236</v>
          </cell>
        </row>
        <row r="125">
          <cell r="A125" t="str">
            <v>MOD-70/70LA-SH</v>
          </cell>
          <cell r="B125" t="str">
            <v>MOD-70/70LA-SH=Spalator</v>
          </cell>
          <cell r="C125" t="str">
            <v>Spalator cu o cuva dimensiuni cuva 500x400x150h mm suport cu baza deschisa dimensiune (LxlxH mm): 700x700x850 greutate: 29kg</v>
          </cell>
          <cell r="D125">
            <v>1</v>
          </cell>
          <cell r="E125">
            <v>1060</v>
          </cell>
        </row>
        <row r="126">
          <cell r="A126" t="str">
            <v>MOD-70/CG-SH</v>
          </cell>
          <cell r="B126" t="str">
            <v>MOD-70/CG-SH=Element de prindere</v>
          </cell>
          <cell r="C126" t="str">
            <v>Element de prindere pentru echipamente standard dimensiune (LxlxH mm): 630x15x7</v>
          </cell>
          <cell r="D126">
            <v>3</v>
          </cell>
          <cell r="E126">
            <v>24.03</v>
          </cell>
        </row>
        <row r="127">
          <cell r="A127" t="str">
            <v>MOD-F70/70FRESE/2V10/P-SH</v>
          </cell>
          <cell r="B127" t="str">
            <v>MOD-F70/70FRESE/2V10/P-SH=Friteuza electrica</v>
          </cell>
          <cell r="C127" t="str">
            <v>Friteuza, electrica, 2 cuve, capacitate 10+10 litri, dimensiuni cuva 244x364x207hmm, baza inchisa,  , butoane din polimer termorezistent de culoare neagra, plan din inox AISI304 cu grosime 10/10mm, dimensiuni 700x700x850hmm, putere electrica totala 15kW, alimentare 380V, greutate 58kg</v>
          </cell>
          <cell r="D127">
            <v>1</v>
          </cell>
          <cell r="E127">
            <v>1878</v>
          </cell>
        </row>
        <row r="128">
          <cell r="A128" t="str">
            <v>MOD-PK90/40FRE15X-SH</v>
          </cell>
          <cell r="B128" t="str">
            <v>MOD-PK90/40FRE15X-SH=Friteuza electrica</v>
          </cell>
          <cell r="C128" t="str">
            <v>Friteuza  electrica  1 cuva  capacitate 15 litri  baza inchisa  dimensiuni 400x900x870mm  alimentare 380V  putere totala 10.2kW  greutate 53kg</v>
          </cell>
          <cell r="D128">
            <v>1</v>
          </cell>
          <cell r="E128">
            <v>1420</v>
          </cell>
        </row>
        <row r="129">
          <cell r="A129" t="str">
            <v>MOF-BIL-ANS698-SH</v>
          </cell>
          <cell r="B129" t="str">
            <v>MOF-BIL-ANS698-SH=Cuptor modular cu 2 camere X100</v>
          </cell>
          <cell r="C129" t="str">
            <v>Cuptor modular cu 2 camere format din: 1x dimensiuni interne camera 950x730x160hmm, suprafata de coacere din samota, productivitate orara pizza: 100x diametru 300mm/ 70x diametru 350mm/ 35x diametru 450mm/ 16 tavi 600x400mm, finisa ICON, control electronic, timer, iluminare interna, dimensiuni 1420x1170x360hmm, alimentare 380V, putere 8.8kW+ kit deshidere usi + 1x  dimensiuni interne camera 950x730x220hmm, suprafata de coacere din samota, productivitate orara pizza: 100x diametru 300mm/ 70x diametru 350mm/ 35x diametru 450mm/ 16 tavi 600x400mm, finisaj ICON, control electronic, timer, iluminare interna, dimensiuni 1420x1170x440hmm, alimentare 380V, putere 8.8kW, greutate 173kg + 1x vaporiera + hota, baza si dospitor_x000D_
_x000D_
Contine: MOF-0E023970 + MOF-0A020710 +MOF-68503160 + MOF-0A021080 + MOF-0E023220 + MOF-0E022450 + MOF-0E022550</v>
          </cell>
          <cell r="D129">
            <v>1</v>
          </cell>
          <cell r="E129">
            <v>23365</v>
          </cell>
        </row>
        <row r="130">
          <cell r="A130" t="str">
            <v>MOF-PD60.60-SH</v>
          </cell>
          <cell r="B130" t="str">
            <v>MOF-PD60.60-SH=Cuptor pizza</v>
          </cell>
          <cell r="C130" t="str">
            <v>Cuptor de pizza cu 2 camere de coacere realizat din inox cu plan de coacere din samota pentru a permite distributia uniforma a caldurii capacitate 4+4 pizza (R300mm) parte frontala in intregime din inox panouri laterale si parte superioara din tabla - vopsite in negru intrerupatoare laterale pentru controlul puterii suporti cu arcuri prin rasucire pentru inchidere/deschidere usa dimensiuni interne camera: 610x660x140h mm temperatura de lucru 450°C dimensiune (LxlxH mm): 850x840x660 greutate: 133kg alimentare 380V putere 84kW</v>
          </cell>
          <cell r="D130">
            <v>1</v>
          </cell>
          <cell r="E130">
            <v>2138</v>
          </cell>
        </row>
        <row r="131">
          <cell r="A131" t="str">
            <v>MTS-B10-SH</v>
          </cell>
          <cell r="B131" t="str">
            <v>MTS-B10-SH=Mixer planetar</v>
          </cell>
          <cell r="C131" t="str">
            <v>Mixer planetar capacitate 10 lt capacitate faina 3kg 2 viteze de mixare 189/362rpm baza din fonta bol inox tel paleta si carlig dimensiuni: 420x380x750h mm alimentare 220V putere 370W</v>
          </cell>
          <cell r="D131">
            <v>5</v>
          </cell>
          <cell r="E131">
            <v>446</v>
          </cell>
        </row>
        <row r="132">
          <cell r="A132" t="str">
            <v>MTS-SD23-DET</v>
          </cell>
          <cell r="B132" t="str">
            <v>MTS-SD23-DET=Masina cuburi de gheata</v>
          </cell>
          <cell r="C132" t="str">
            <v>Masina pentru cuburi de gheata  capacitate 23kg  capacitate de stocare 15kg  gaz refrigerant R134A  dimensiuni: 500x525x820h mm  greutate 35kg  alimentare 220V  putere 270W</v>
          </cell>
          <cell r="D132">
            <v>1</v>
          </cell>
          <cell r="E132">
            <v>524</v>
          </cell>
        </row>
        <row r="133">
          <cell r="A133" t="str">
            <v>MXM-09300535-SH</v>
          </cell>
          <cell r="B133" t="str">
            <v>MXM-09300535-SH=Distribuitor bauturi racoritoare capacitate 2x18lt</v>
          </cell>
          <cell r="C133" t="str">
            <v>Distribuitor bauturi racoritoare capacitate 2x18lt</v>
          </cell>
          <cell r="D133">
            <v>1</v>
          </cell>
          <cell r="E133">
            <v>455</v>
          </cell>
        </row>
        <row r="134">
          <cell r="A134" t="str">
            <v>MXM-09300580-SH</v>
          </cell>
          <cell r="B134" t="str">
            <v>MXM-09300580-SH=Aparat pentru hot-dog</v>
          </cell>
          <cell r="C134" t="str">
            <v>Aparat pentru hot-dog, structura inox, tava apa din aluminiu, cilindru din sticla cu diametrul de 200mm si inaltimea de 240mm, termostat ajustabil 30-100°C, dimensiuni 360x360x460hmm, alimentare 220V, putere 800W, greutate 6.16kg</v>
          </cell>
          <cell r="D134">
            <v>1</v>
          </cell>
          <cell r="E134">
            <v>129</v>
          </cell>
        </row>
        <row r="135">
          <cell r="A135" t="str">
            <v>MXM-09374070-DET</v>
          </cell>
          <cell r="B135" t="str">
            <v>MXM-09374070-DET=Crepiera electrica -diametru 400mm</v>
          </cell>
          <cell r="C135" t="str">
            <v>Crepiera electrica -diametru 400mm, termostat variabil 0-300°C, sertar inox pentru depozitare clatite sau spatula, suprafata antiaderenta, dimensiuni 445x500x250hmm, alimentare 220V, putere 3000W, greutate 17kg</v>
          </cell>
          <cell r="D135">
            <v>1</v>
          </cell>
          <cell r="E135">
            <v>129</v>
          </cell>
        </row>
        <row r="136">
          <cell r="A136" t="str">
            <v>NGB-RTW-100-SH</v>
          </cell>
          <cell r="B136" t="str">
            <v>NGB-RTW-100-SH=Vitrina frigorifica pentru expunere</v>
          </cell>
          <cell r="C136" t="str">
            <v>Vitrina frigorifica pentru expunere  capacitate 100 litri  2 polite cromate  temperatura de lucru 0-12°C  control mecanic  polite cromate  geam curb  geam dublu pentru reducerea condensului  gaz refrigerant R134a/R600a  dimensiuni 682x450x675hmm  putere 160W  greutate 39.1kg</v>
          </cell>
          <cell r="D136">
            <v>1</v>
          </cell>
          <cell r="E136">
            <v>566</v>
          </cell>
        </row>
        <row r="137">
          <cell r="A137" t="str">
            <v>OFC-90FTE90LR-SH</v>
          </cell>
          <cell r="B137" t="str">
            <v>OFC-90FTE90LR-SH=Fry top</v>
          </cell>
          <cell r="C137" t="str">
            <v>Fry top</v>
          </cell>
          <cell r="D137">
            <v>1</v>
          </cell>
          <cell r="E137">
            <v>3049</v>
          </cell>
        </row>
        <row r="138">
          <cell r="A138" t="str">
            <v>OFC-N9FRE20HPA-SH</v>
          </cell>
          <cell r="B138" t="str">
            <v>OFC-N9FRE20HPA-SH=Friteuza electrica SuperFry -capacitate 20 litri</v>
          </cell>
          <cell r="C138" t="str">
            <v>Friteuza electrica SuperFry -capacitate 20 litri, sistem automat de filtrare a uleiului -pompa ulei integrata, container ulei cu carucior si filtru din inox, panou de comanda cu control touch screen, ridicarea automata a cosurilor, sistem automat gestionare parametri gatit ICS, port USB, pregatita pentru conexiune CLOUD, productivitate cartofi congelati 40 kg/h, dimensiuni 400x900x900hmm, alimentare 400V, putere 19 kW</v>
          </cell>
          <cell r="D138">
            <v>1</v>
          </cell>
          <cell r="E138">
            <v>7790</v>
          </cell>
        </row>
        <row r="139">
          <cell r="A139" t="str">
            <v>PAD-42560-02-SH</v>
          </cell>
          <cell r="B139" t="str">
            <v>PAD-42560-02-SH=Razatoare din inox</v>
          </cell>
          <cell r="C139" t="str">
            <v>Razatoare  din inox  maner anti-aderent  dimensiuni 4x220x385mm</v>
          </cell>
          <cell r="D139">
            <v>1</v>
          </cell>
          <cell r="E139">
            <v>8.02</v>
          </cell>
        </row>
        <row r="140">
          <cell r="A140" t="str">
            <v>PAD-58176-40-SH</v>
          </cell>
          <cell r="B140" t="str">
            <v>PAD-58176-40-SH=Chafing Dish Round</v>
          </cell>
          <cell r="C140" t="str">
            <v>Chafing Dish Round</v>
          </cell>
          <cell r="D140">
            <v>1</v>
          </cell>
          <cell r="E140">
            <v>200</v>
          </cell>
        </row>
        <row r="141">
          <cell r="A141" t="str">
            <v>PAR-AXM-1500-215X250-SH</v>
          </cell>
          <cell r="B141" t="str">
            <v>PAR-AXM-1500-215X250-SH=Cantar de verificare</v>
          </cell>
          <cell r="C141" t="str">
            <v>Cantar de verificare</v>
          </cell>
          <cell r="D141">
            <v>1</v>
          </cell>
          <cell r="E141">
            <v>190</v>
          </cell>
        </row>
        <row r="142">
          <cell r="A142" t="str">
            <v>PEL-BC240+BAGCOMPACTOR-DET</v>
          </cell>
          <cell r="B142" t="str">
            <v>PEL-BC240+BAGCOMPACTOR-DET=Presa de compactat deseuri+container</v>
          </cell>
          <cell r="C142" t="str">
            <v xml:space="preserve">Presa de compactat deseuri menajere direct in pubela de 240/360 litri sau in containerul suport   putere motor 0.37W  grad de compactare 3:1 ( depinde de tipul deseului)  forta de presare cca 0.5 tone  alimentare 230V  50hz  dimensiuni 1023x604x1745h mm  greutate  90kg  culoare verde+Container suport in care se pun sacii  in care se pune gunoiul  nu necesita tomberon  pretabil pentru saci de dimensiuni mari: 240l  360l  660l  1110l  grad de compactare 3:1 ( depinde de tipul deseului)  prevazut cu platforma cu roti  structura din metal vopsit </v>
          </cell>
          <cell r="D142">
            <v>1</v>
          </cell>
          <cell r="E142">
            <v>2820</v>
          </cell>
        </row>
        <row r="143">
          <cell r="A143" t="str">
            <v>PRF-DSA420TG-SH</v>
          </cell>
          <cell r="B143" t="str">
            <v>PRF-DSA420TG-SH=Formator aluat -2 perechi de role</v>
          </cell>
          <cell r="C143" t="str">
            <v>Formator aluat, cu 2 perechi de role, sistem brevetat Touch&amp;Go -reduce timpul de lucru si economiseste energie (porneste automat cand operatorul apropie mana cu palma de aluat), timpul de lucru poate fi setat de la 10 la 35 secunde, greutate diviziuni aluat 210/700gr, diametru pizza 260/400mm, dimensiuni 540x410x720mm, alimentare 220V, putere 0.37kW, greutate 37kg</v>
          </cell>
          <cell r="D143">
            <v>1</v>
          </cell>
          <cell r="E143">
            <v>742</v>
          </cell>
        </row>
        <row r="144">
          <cell r="A144" t="str">
            <v>PRF-IBT20-SH</v>
          </cell>
          <cell r="B144" t="str">
            <v>PRF-IBT20-SH=Malaxor cu roti si timer -capacitate 17kg aluat</v>
          </cell>
          <cell r="C144" t="str">
            <v>Malaxor cu roti si timer, capacitate 17kg aluat, cuva si cap fixe, volum cuva 22litri, diametru cuva 360mm, dimensiune (LxlxH mm): 385x670x725, greutate: 65kg, alimentare 380V, putere 0.75kW</v>
          </cell>
          <cell r="D144">
            <v>1</v>
          </cell>
          <cell r="E144">
            <v>687</v>
          </cell>
        </row>
        <row r="145">
          <cell r="A145" t="str">
            <v>RAK-BACS30D1-SH</v>
          </cell>
          <cell r="B145" t="str">
            <v>RAK-BACS30D1-SH=Bol pentru supa creama</v>
          </cell>
          <cell r="C145" t="str">
            <v>Bol pentru supa creama, cu 2 toarte  diamteru 105 mm, inaltime 56 mm, capacitate 30cl, culoare alba</v>
          </cell>
          <cell r="D145">
            <v>77</v>
          </cell>
          <cell r="E145">
            <v>1.66</v>
          </cell>
        </row>
        <row r="146">
          <cell r="A146" t="str">
            <v>RAK-BAFP17D1-SH</v>
          </cell>
          <cell r="B146" t="str">
            <v>RAK-BAFP17D1-SH=Farfurie desert BANQUET</v>
          </cell>
          <cell r="C146" t="str">
            <v>Farfurie desert BANQUET</v>
          </cell>
          <cell r="D146">
            <v>177</v>
          </cell>
          <cell r="E146">
            <v>2.5299999999999998</v>
          </cell>
        </row>
        <row r="147">
          <cell r="A147" t="str">
            <v>RAK-BAFP29D1-SH</v>
          </cell>
          <cell r="B147" t="str">
            <v>RAK-BAFP29D1-SH=Flat plate</v>
          </cell>
          <cell r="C147" t="str">
            <v>Flat plate  d 29cm/</v>
          </cell>
          <cell r="D147">
            <v>36</v>
          </cell>
          <cell r="E147">
            <v>2.5299999999999998</v>
          </cell>
        </row>
        <row r="148">
          <cell r="A148" t="str">
            <v>RAK-BAFP31-SH</v>
          </cell>
          <cell r="B148" t="str">
            <v>RAK-BAFP31-SH=Farfurie fel II linia BANQUET diametru 310mm</v>
          </cell>
          <cell r="C148" t="str">
            <v>Farfurie fel II linia BANQUET  din portelan alb  diametru 310mm</v>
          </cell>
          <cell r="D148">
            <v>36</v>
          </cell>
          <cell r="E148">
            <v>2.5299999999999998</v>
          </cell>
        </row>
        <row r="149">
          <cell r="A149" t="str">
            <v>RAK-BASA13-SH</v>
          </cell>
          <cell r="B149" t="str">
            <v>RAK-BASA13-SH=Farfurie pentru ceasca inia BANQUET diametru 130mm</v>
          </cell>
          <cell r="C149" t="str">
            <v>Farfurie pentru ceasca cu capacitatea 90ml  linia BANQUET  din portelan alb  diametru 130mm</v>
          </cell>
          <cell r="D149">
            <v>3</v>
          </cell>
          <cell r="E149">
            <v>0.85</v>
          </cell>
        </row>
        <row r="150">
          <cell r="A150" t="str">
            <v>RAK-BASA15-SH</v>
          </cell>
          <cell r="B150" t="str">
            <v>RAK-BASA15-SH=Farfurie pentru ceasca linia BANQUET diametru 150m</v>
          </cell>
          <cell r="C150" t="str">
            <v>Farfurie pentru ceasca cu capacitatea 150/180/200/230ml  linia BANQUET  din portelan alb  diametru 150mm</v>
          </cell>
          <cell r="D150">
            <v>30</v>
          </cell>
          <cell r="E150">
            <v>0.85</v>
          </cell>
        </row>
        <row r="151">
          <cell r="A151" t="str">
            <v>RAK-BASP14-SH</v>
          </cell>
          <cell r="B151" t="str">
            <v>RAK-BASP14-SH=Bol salata BANQUET</v>
          </cell>
          <cell r="C151" t="str">
            <v>Bol salata  linia BANQUET  portelan alb  dimensiune 14 cm COMENZI: MULTIPLU DE 12 BUC</v>
          </cell>
          <cell r="D151">
            <v>32</v>
          </cell>
          <cell r="E151">
            <v>1.66</v>
          </cell>
        </row>
        <row r="152">
          <cell r="A152" t="str">
            <v>RAK-BAST01D1-SH</v>
          </cell>
          <cell r="B152" t="str">
            <v>RAK-BAST01D1-SH=Farfurie rotunda pentru BACS30D1</v>
          </cell>
          <cell r="C152" t="str">
            <v>Farfurie rotunda pentru BACS30D1, diametru 170 mm, culoare alba</v>
          </cell>
          <cell r="D152">
            <v>145</v>
          </cell>
          <cell r="E152">
            <v>1.69</v>
          </cell>
        </row>
        <row r="153">
          <cell r="A153" t="str">
            <v>ROB-24440-SH</v>
          </cell>
          <cell r="B153" t="str">
            <v>ROB-24440-SH=Masina de taiat legume  model CL50</v>
          </cell>
          <cell r="C153" t="str">
            <v/>
          </cell>
          <cell r="D153">
            <v>1</v>
          </cell>
          <cell r="E153">
            <v>1345</v>
          </cell>
        </row>
        <row r="154">
          <cell r="A154" t="str">
            <v>ROB-24440-SH/O4500651501</v>
          </cell>
          <cell r="B154" t="str">
            <v>ROB-24440-SH/O4500651501=Masina de taiat legume -model CL50</v>
          </cell>
          <cell r="C154" t="str">
            <v>Masina de taiat legume  model CL50  recomandat pentru 50-400 portii/ora  compatibila cu +50 discuri  1 viteza 375 rotatii/minut  sistem de siguranta magnetic si dispozitiv de franare a motorului  dispozitiv din metal pentru taiere legume cu evacuarea produsului in exterior  dotat cu 2 orificii de alimentare: 1 cu forma semiluna de dimensiunea 170x75mm -perfect pentru legume mari (varza  vinete  telina etc) si 1 cilindric cu diametrul de 58mm ( pentru castraveti  morcovi etc)  capacitate incarcare 2.2 litri  baza motor din policarbonat  dimensiuni 390x340x610mm  alimentare 230V  putere 0.55 kW  greutate 19.8kg -discurile nu sunt incluse</v>
          </cell>
          <cell r="D154">
            <v>1</v>
          </cell>
          <cell r="E154">
            <v>0</v>
          </cell>
        </row>
        <row r="155">
          <cell r="A155" t="str">
            <v>ROB-56000A-SH</v>
          </cell>
          <cell r="B155" t="str">
            <v>ROB-56000A-SH=Centrifuga automata -model J80 Ultra</v>
          </cell>
          <cell r="C155" t="str">
            <v>Centrifuga automata  pentru suc clar din fructe si legume  model J80 Ultra  tub pentru introducere fructe/legume  diametru 79mm  productivitate pana la 120 litri/h  1 viteza 3000 rotatii/minut  motor cu inductie  recipient de stoarcere cu disc razuitor si filtru de inox  cuva din inox  compartiment pentru resturi cu capacitatea de 6.5 litri - se fixeaza sub tubul de evacuare  tava colectare lichide  dimensiuni 235x535x502mm  alimentare 220V  putere 700W  greutate 10.9kg</v>
          </cell>
          <cell r="D155">
            <v>1</v>
          </cell>
          <cell r="E155">
            <v>1260</v>
          </cell>
        </row>
        <row r="156">
          <cell r="A156" t="str">
            <v>RUCK-MPS315E221-SH</v>
          </cell>
          <cell r="B156" t="str">
            <v>RUCK-MPS315E221-SH=Ventilator exhaustare</v>
          </cell>
          <cell r="C156" t="str">
            <v>Ventilator exhaustare</v>
          </cell>
          <cell r="D156">
            <v>1</v>
          </cell>
          <cell r="E156">
            <v>560.5</v>
          </cell>
        </row>
        <row r="157">
          <cell r="A157" t="str">
            <v>RUK-103511-SH</v>
          </cell>
          <cell r="B157" t="str">
            <v>RUK-103511-SH=Transformator pentru motor hota</v>
          </cell>
          <cell r="C157" t="str">
            <v>Transformator pentru motor hota MPS315E220 si MPS500E4E20</v>
          </cell>
          <cell r="D157">
            <v>1</v>
          </cell>
          <cell r="E157">
            <v>467.4</v>
          </cell>
        </row>
        <row r="158">
          <cell r="A158" t="str">
            <v>RUK-MPS400E4-SH</v>
          </cell>
          <cell r="B158" t="str">
            <v>RUK-MPS400E4-SH=Ventilator ptr exhaustare bucatarie 7218mc/h</v>
          </cell>
          <cell r="C158" t="str">
            <v>Ventilator ptr exhaustare bucatarie 7218mc/h</v>
          </cell>
          <cell r="D158">
            <v>1</v>
          </cell>
          <cell r="E158">
            <v>1299.5999999999999</v>
          </cell>
        </row>
        <row r="159">
          <cell r="A159" t="str">
            <v>RUK-MPS500E421+103511-SH</v>
          </cell>
          <cell r="B159" t="str">
            <v>RUK-MPS500E421+103511-SH=Ventilator pentru exhaustare bucatarie</v>
          </cell>
          <cell r="C159" t="str">
            <v>Ventilator pentru exhaustare bucatarie, debit maxim 7800mc/h, temperatura admisibila pana la 120grC, turatie reglabila, unitate ventilator rabatabila, cu evacuare condens si grasime, diametru absorbtie/refulare 399 mm, dimensiuni: 1016x510x915 mm, alimentare 220V, putere 1505W, greutate 105 kg+Transformator pentru motor hota MPS315E220 si MPS500E4E20</v>
          </cell>
          <cell r="D159">
            <v>1</v>
          </cell>
          <cell r="E159">
            <v>1470</v>
          </cell>
        </row>
        <row r="160">
          <cell r="A160" t="str">
            <v>SAG-HD7BT-DET</v>
          </cell>
          <cell r="B160" t="str">
            <v>SAG-HD7BT-DET=Dulap congelare cu 1 usa</v>
          </cell>
          <cell r="C160" t="str">
            <v>Dulap congelare cu 1 usa, capacitate 590 litri, temperatura de lucru -20grC--10grC (la temperatura ambientala de +40gr si umiditate relativa 40%), racire ventilata, structura externa si interna din inox anti-amprente ce permite o curatare usoara, izolatie poliuretan-grosime 75mm, termometru-termostat digital, picioare reglabile in inaltime, decongelare automata, evaporare automata a apei din condens, gaz refrigerant R290, camera cu colturi rotunjite, iluminare interna, putere 550W, dimensiuni 750x800x2040h mm, greutate 113kg</v>
          </cell>
          <cell r="D160">
            <v>1</v>
          </cell>
          <cell r="E160">
            <v>1807.2</v>
          </cell>
        </row>
        <row r="161">
          <cell r="A161" t="str">
            <v>SAG-KAF2N-SH</v>
          </cell>
          <cell r="B161" t="str">
            <v>SAG-KAF2N-SH=Dospitor</v>
          </cell>
          <cell r="C161" t="str">
            <v>Dospitor, temperatura de lucru -5°C/+35°C (la temperatura ambientala de +40°C si umiditate relativa de 40%), capacitate 1000 litri/ 40 tavi de dimensiunea 600x400mm sau 20 tavi de dimensiunea 600x800mm, structura din inox AISI304, grosime izolatie 75mm, iluminare interna, inchidere cu cheia, picioare ajustabile, usa reversibila dotata cu sistem auto-inchidere la deschideri mai mici de 90°, gaz refrigerant R452, refrigerare ventilata, decongelare automata, evaporarea automata a apei din condens, panou de comanda echipat cu LCD si display LED, echipat cu 20 seturi de ghidaje din inox AISI304, dimensiuni 820x1015x2040mm, putere 1800W, alimentare 220V, greutate 178kg</v>
          </cell>
          <cell r="D161">
            <v>1</v>
          </cell>
          <cell r="E161">
            <v>5580</v>
          </cell>
        </row>
        <row r="162">
          <cell r="A162" t="str">
            <v>SAR-091600-SH/20010009</v>
          </cell>
          <cell r="B162" t="str">
            <v>SAR-091600-SH/20010009=Razatoare branza productivitate 50 kg/ora</v>
          </cell>
          <cell r="C162" t="str">
            <v>Razatoare branza  productivitate 50 kg/ora  structura din aluminiu  se poate razui si parmesan sau paine uscata  dimensiune 230x240x260h mm  alimentare 230V  putere 0 6 kW  greutate 6 kg-contine container din sticla cu capac</v>
          </cell>
          <cell r="D162">
            <v>1</v>
          </cell>
          <cell r="E162">
            <v>238.45</v>
          </cell>
        </row>
        <row r="163">
          <cell r="A163" t="str">
            <v>SAR-2823080-SH</v>
          </cell>
          <cell r="B163" t="str">
            <v>SAR-2823080-SH=Oreziera volum cuva 10.36lt -capacitate 4.2lt</v>
          </cell>
          <cell r="C163" t="str">
            <v>Oreziera electrica  volum cuva 10.36 litri - capacitate 4.2 litri  structura baza si capac din inox cu finisaj lucios  cuva interioara detasabila cu suprafata antiaderenta  prevazuta cu lingura orez si masura  diametru (cu manere) 410mm  inaltime (cu manere) 300mm  alimentare 220V  putere 1.6kW  greutate 5.1kg -poate fi folosita si pentru legume  oua  fructe de mare etc</v>
          </cell>
          <cell r="D163">
            <v>1</v>
          </cell>
          <cell r="E163">
            <v>97.85</v>
          </cell>
        </row>
        <row r="164">
          <cell r="A164" t="str">
            <v>SAR-2982110+2982100-SH</v>
          </cell>
          <cell r="B164" t="str">
            <v>SAR-2982110+2982100-SH=Dispenser pentru solutie dezinfectanta + Stand</v>
          </cell>
          <cell r="C164" t="str">
            <v>Dispenser tip Merit pentru solutie dezinfectanta lichida  actionare cu senzor  din material plastic  capacitate 1.1 litri  indicator nivel  cu 4 baterii AA (nu sunt incluse)  dimensiuni 140x107x235h mm+Stand pentru dispenser solutie dezifectanta  din inox  3 posibilitati de utilizare(prindere in perete/suport de banc/ cu stand)inaltime totala stand 1140 mm  diametru baza stand 275 mm  greutate 3.6 kg</v>
          </cell>
          <cell r="D164">
            <v>1</v>
          </cell>
          <cell r="E164">
            <v>54.7</v>
          </cell>
        </row>
        <row r="165">
          <cell r="A165" t="str">
            <v>SAR-3501000-SH</v>
          </cell>
          <cell r="B165" t="str">
            <v>SAR-3501000-SH=Carucior din inox pentru 18 tavi GN1/1</v>
          </cell>
          <cell r="C165" t="str">
            <v>Carucior din inox pentru 18 tavi GN1/1, distanta intre ghidaje 75 mm, capacitate maxima de incarcare 150 kg, 4 roti cu diametru 100mm cu frana, dimensiuni 385x555x1735h mm, greutate 22.1 kg</v>
          </cell>
          <cell r="D165">
            <v>2</v>
          </cell>
          <cell r="E165">
            <v>170</v>
          </cell>
        </row>
        <row r="166">
          <cell r="A166" t="str">
            <v>SAR-3601020-SH1</v>
          </cell>
          <cell r="B166" t="str">
            <v>SAR-3601020-SH1=Plita cu inductie</v>
          </cell>
          <cell r="C166" t="str">
            <v>Plita cu inductie</v>
          </cell>
          <cell r="D166">
            <v>2</v>
          </cell>
          <cell r="E166">
            <v>216.6</v>
          </cell>
        </row>
        <row r="167">
          <cell r="A167" t="str">
            <v>SAR-3601030-SH</v>
          </cell>
          <cell r="B167" t="str">
            <v>SAR-3601030-SH=Plita cu inductie model Finja</v>
          </cell>
          <cell r="C167" t="str">
            <v>Plita cu inductie  model Finja  temperatura ajustabila intre 60-240°C  nivel temperatura ajustabil 1-15  timer 0-18 minute  ideala pentru tigai/oale etc cu diametrul cuprins intre 120-260mm  dimensiuni 327x420x98hmm  alimentare 220V  putere 3.5kW  greutate 6.1kg</v>
          </cell>
          <cell r="D167">
            <v>1</v>
          </cell>
          <cell r="E167">
            <v>173.85</v>
          </cell>
        </row>
        <row r="168">
          <cell r="A168" t="str">
            <v>SCH-106221x6-SH-D</v>
          </cell>
          <cell r="B168" t="str">
            <v>SCH-106221x6-SH-D=Set 6 pahare vin linia CLASSICO</v>
          </cell>
          <cell r="C168" t="str">
            <v>Set 6 pahare vin linia CLASSICO, cristal tratat cu TRITAN, capacitate 312 ml, diametru 75mm, inaltime 210mm</v>
          </cell>
          <cell r="D168">
            <v>6</v>
          </cell>
          <cell r="E168">
            <v>15.82</v>
          </cell>
        </row>
        <row r="169">
          <cell r="A169" t="str">
            <v>SCH-106227x6-SH-D</v>
          </cell>
          <cell r="B169" t="str">
            <v>SCH-106227x6-SH-D=Set 6 pahare pentru vin Burgundy -capacitate 814ml</v>
          </cell>
          <cell r="C169" t="str">
            <v>Set 6 pahare pentru vin Burgundy, din cristal Tritan, linia Classico, capacitate 814ml, diametru 116mm, inaltime 230mm</v>
          </cell>
          <cell r="D169">
            <v>28</v>
          </cell>
          <cell r="E169">
            <v>17.36</v>
          </cell>
        </row>
        <row r="170">
          <cell r="A170" t="str">
            <v>SCH-109896x6-SH-D</v>
          </cell>
          <cell r="B170" t="str">
            <v>SCH-109896x6-SH-D=Set 6 pahare pentru apa</v>
          </cell>
          <cell r="C170" t="str">
            <v>Set 6 pahare pentru apa cu h=173mm si capacitatea de 285ml,linia Top Ten, cristal Tritan</v>
          </cell>
          <cell r="D170">
            <v>4</v>
          </cell>
          <cell r="E170">
            <v>29.19</v>
          </cell>
        </row>
        <row r="171">
          <cell r="A171" t="str">
            <v>SCH-111231x6-SH-D</v>
          </cell>
          <cell r="B171" t="str">
            <v>SCH-111231x6-SH-D=Set 6 pahare pentru martini - capacitate 166ml</v>
          </cell>
          <cell r="C171" t="str">
            <v>Set 6 pahare pentru martini - capacitate 166ml  gama Bar Special</v>
          </cell>
          <cell r="D171">
            <v>4</v>
          </cell>
          <cell r="E171">
            <v>30.61</v>
          </cell>
        </row>
        <row r="172">
          <cell r="A172" t="str">
            <v>SCO-AC46M-AS-SH</v>
          </cell>
          <cell r="B172" t="str">
            <v>SCO-AC46M-AS-SH=Masina de cuburi de gheata</v>
          </cell>
          <cell r="C172" t="str">
            <v>Masina cuburi de gheata racire cu aer control electromecanic productivitate 24kg/24h (1200 cuburi)-aer 10°C/ 22kg/24h (1100 cuburi)-aer 21°C capacitate depozitare 9 kg=450 cuburi intrerupator frontal on/off filtru de aer sistem antimicrobi dimensiune (LxlxH mm): 386x600x643 greutate 35kg volum 0.23mc alimentare 220V putere 0.4kW</v>
          </cell>
          <cell r="D172">
            <v>1</v>
          </cell>
          <cell r="E172">
            <v>871.15</v>
          </cell>
        </row>
        <row r="173">
          <cell r="A173" t="str">
            <v>SCO-B5022AS-SH</v>
          </cell>
          <cell r="B173" t="str">
            <v>SCO-B5022AS-SH=Masina cuburi de gheata Bar Line -racire aer</v>
          </cell>
          <cell r="C173" t="str">
            <v>Masina cuburi de gheata Bar Line  racire cu aer  agent refrigerare R134A  structura inox  capacitate depozitare 22kg  productivitate 48 kg/24h +10grC  control termostat electromecanic  temperatura de lucru aer 10grC-43grC  temperatura de lucru apa 5grC-38grC  presiune minima apa 0.8bar  presiune maxima apa 5bar  picioare ajustabile  colturi rotunjite  dimensiune 467x570x790/912hmm  alimentare 220V  consum apa 6 litri/h (masurat la 15grC)  consum electric 9kWh/24h  greutate 38kg</v>
          </cell>
          <cell r="D173">
            <v>1</v>
          </cell>
          <cell r="E173">
            <v>0</v>
          </cell>
        </row>
        <row r="174">
          <cell r="A174" t="str">
            <v>SCO-B9040WS-SH</v>
          </cell>
          <cell r="B174" t="str">
            <v>SCO-B9040WS-SH=Masina cuburi de gheata Bar Line-racire apa</v>
          </cell>
          <cell r="C174" t="str">
            <v>Masina cuburi de gheata Bar Line  racire cu apa  agent refrigerare R404A  structura inox  capacitate depozitare 40kg  productivitate 89 kg/24h +10grC  control termostat electromecanic  temperatura de lucru aer 10grC-43grC  temperatura de lucru apa 5grC-38grC  presiune minima apa 0.8bar  presiune maxima apa 5bar  picioare ajustabile  colturi rotunjite  dimensiune 700x600x900/1022hmm  alimentare 220V  consum apa 46 litri/h (masurat la 15grC)  consum electric 13kWh/24h  greutate 56kg</v>
          </cell>
          <cell r="D174">
            <v>1</v>
          </cell>
          <cell r="E174">
            <v>1222.6500000000001</v>
          </cell>
        </row>
        <row r="175">
          <cell r="A175" t="str">
            <v>SCO-B9550WS-SH</v>
          </cell>
          <cell r="B175" t="str">
            <v>SCO-B9550WS-SH=Masina cuburi de gheata Bar Line -racire apa</v>
          </cell>
          <cell r="C175" t="str">
            <v>Masina cuburi de gheata Bar Line  racire cu apa  agent refrigerare R134A  structura inox  capacitate depozitare 50kg  productivitate 96 kg/24h +10grC  control termostat electromecanic  temperatura de lucru aer 10grC-43grC  temperatura de lucru apa 5grC-38grC  presiune minima apa 0.8bar  presiune maxima apa 5bar  picioare ajustabile  colturi rotunjite  dimensiune 700x600x970/1092hmm  alimentare 220V  consum apa 52 litri/h (masurat la 15grC)  consum electric 16kWh/24h  greutate 58kg</v>
          </cell>
          <cell r="D175">
            <v>1</v>
          </cell>
          <cell r="E175">
            <v>2289</v>
          </cell>
        </row>
        <row r="176">
          <cell r="A176" t="str">
            <v>SIR-34A3991102SI-SH</v>
          </cell>
          <cell r="B176" t="str">
            <v>SIR-34A3991102SI-SH=Masina pentru waffe</v>
          </cell>
          <cell r="C176" t="str">
            <v>Masina pentru waffe, 2 zone de coacere, suprafata utila cu diametrul de 170mm, timer mecanic, structura inox cu suprafata de lucru din fonta, 2 termostate ajustabile in inaltime pana la 300grC, dimensiuni: 515x435x235h mm, greutate 31kg, alimentare 220V, putere 3kW</v>
          </cell>
          <cell r="D176">
            <v>1</v>
          </cell>
          <cell r="E176">
            <v>605.15</v>
          </cell>
        </row>
        <row r="177">
          <cell r="A177" t="str">
            <v>SPC-SP010PT-SH</v>
          </cell>
          <cell r="B177" t="str">
            <v>SPC-SP010PT-SH=Tostiera simpla -control manual</v>
          </cell>
          <cell r="C177" t="str">
            <v>Tostiera simpla, electrica, suprafata neteda din ceramica -asigura distribuirea uniforma a caldurii, ceramica transparenta, control manual, tehnologia Protek.SAFE -elimina pierderile inutile de caldura reducand consumul (caldura se concentreaza astfel asupra suprafetei de gatit), temperatura maxima de lucru 400°C, temperatura reglabila, maner din plastic, tava colectare grasimi, picioare antiderapante, dimensiuni suprafata de lucru 250x250mm, dimensiuni 331x458x176hmm, alimentare 220V, putere 1.5kW, greutate 10kg</v>
          </cell>
          <cell r="D177">
            <v>1</v>
          </cell>
          <cell r="E177">
            <v>595.65</v>
          </cell>
        </row>
        <row r="178">
          <cell r="A178" t="str">
            <v>TED-AF07PKMBT-SH-201968979G</v>
          </cell>
          <cell r="B178" t="str">
            <v>TED-AF07PKMBT-SH-201968979G=Dulap de congelare -capacitate</v>
          </cell>
          <cell r="C178" t="str">
            <v>Dulap de congelare  capacitate 700 litri  temperatura de lucru -18Â°C/-22Â°C(la temperatura ambientala de 40Â°C si umiditate relativa 65%)  1 usa  interior/exterior din inox -cu exceptia panoului extern inferior/ plafonului extern si panoului extern posterior care sunt facute din otel galvanizat  colturi interne rotunjite -pentru o curatare usoara  izolatie din poliuretan fara CFC -injectat la presiune mare  grosime izolatie 60mm  usa reversibila(cu TED-KITREVPORPK)  cu garnitura magnetica  panou de comanda electronic cu 2 sonde NTC amplasat in partea frontala  refrigerare ventilata  rezistenta cu evaporator  rezistenta pentru scurgere si elemente de incalzirein usa  sistem de oprire al ventilatorului la deschiderea usii  valva termostatica  decongelare automata  evaporarea automata a apei din condens  picioare ajustabile  dimensiuni 710x800x2035/2105mm  alimentare 220V  putere 550W  greutate 96kg -prevazut cu 3 seturi de carlige si 3 polite</v>
          </cell>
          <cell r="D178">
            <v>1</v>
          </cell>
          <cell r="E178">
            <v>1140</v>
          </cell>
        </row>
        <row r="179">
          <cell r="A179" t="str">
            <v>TED-AF07PKMTN-DET</v>
          </cell>
          <cell r="B179" t="str">
            <v>TED-AF07PKMTN-DET=Dulap frigorific -capacitate 700 litri</v>
          </cell>
          <cell r="C179" t="str">
            <v>Dulap frigorific  capacitate 700 litri  temperatura de lucru 0°C/+10°C (la temperatura ambientala de 30°C si umiditate relativa 65%)  1 usa  interior/exterior din inox -cu exceptia panoului extern inferior/ plafonului extern si panoului extern posterior care sunt facute din otel galvanizat  colturi interne rotunjite -pentru o curatare usoara  izolatie din poliuretan fara CFC -injectat la presiune mare  grosime izolatie 60mm  usa reversibila cu garnitura magnetica  panou de comanda electronic cu sonda NTC amplasat in partea frontala  refrigerare ventilata  gaz refrigerant R404a/R507  decongelare automata  evaporarea automata a apei din condens  picioare ajustabile  dimensiuni 710x800x2035/2105mm  alimentare 220V  putere 385W  greutate 96kg -prevazut cu 3 seturi de carlige si 3 polite</v>
          </cell>
          <cell r="D179">
            <v>1</v>
          </cell>
          <cell r="E179">
            <v>1160</v>
          </cell>
        </row>
        <row r="180">
          <cell r="A180" t="str">
            <v>TED-AF07PKMTN-DET/202511510R</v>
          </cell>
          <cell r="B180" t="str">
            <v>TED-AF07PKMTN-DET/202511510R=Dulap frigorific -capacitate 700 litri</v>
          </cell>
          <cell r="C180" t="str">
            <v>Dulap frigorific  capacitate 700 litri  temperatura de lucru 0°C/+10°C (la temperatura ambientala de 30°C si umiditate relativa 60%)  1 usa  interior/exterior din inox -cu exceptia panoului extern inferior/ plafonului extern si panoului extern posterior care sunt facute din otel galvanizat  colturi interne rotunjite -pentru o curatare usoara  izolatie din poliuretan fara CFC -injectat la presiune mare  grosime izolatie 60mm  usa reversibila (cu TED-KITREVPORPK)  cu garnitura magnetica  panou de comanda electronic cu sonda NTC amplasat in partea frontala  refrigerare ventilata  decongelare automata  evaporarea automata a apei din condens  picioare ajustabile  dimensiuni 710x800x2035/2105mm  alimentare 220V  putere 385W  greutate 96kg -prevazut cu 3 seturi de carlige si 3 polite</v>
          </cell>
          <cell r="D180">
            <v>1</v>
          </cell>
          <cell r="E180">
            <v>1103.9000000000001</v>
          </cell>
        </row>
        <row r="181">
          <cell r="A181" t="str">
            <v>TED-ATT05-DET/202434970P</v>
          </cell>
          <cell r="B181" t="str">
            <v>TED-ATT05-DET/202434970P=Abatitor -capacitate 5 cuve GN1/1-5 tavi 600x400mm</v>
          </cell>
          <cell r="C181" t="str">
            <v>Abatitor  capacitate 5 cuve GN1/1 - 5 tavi 600x400mm  distanta intre ghidaje 70mm  volum 100 litri  performanta racire la +3°C: 23kg/ performanta congelare la -18°C: 12kg -conservare se obtine datorita productiei rapide de frig ce permite transformarea lichidelor din produs in microcristale de gheta -produsele astfel procesate pot fi pastrate zile/saptamani/luni intregi  interior/exterior din inox -cu exceptia panoului extern inferior care este facut din otel galvanizat  plan superior detasabil  colturi interne rotunjite -pentru o curatare usoara  izolatie din poliuretan fara CFC -injectat la presiune mare  grosime izolatie 60mm  usa reversibila cu garnitura magnetica  panou de comanda electronic si sonda temperatura amplasat in partea frontala  refrigerare ventilata  partea inferioara detasabila -pentru curatare usoara motor  picioare ajustabile  dimensiuni interne 610x410x410mm  dimensiuni 750x740x870/900mm  alimentare 220V  putere 1424W  greutate neta 92kg  greutate bruta 98kg -prevazut cu 10 ghidaje din inox</v>
          </cell>
          <cell r="D181">
            <v>1</v>
          </cell>
          <cell r="E181">
            <v>1900</v>
          </cell>
        </row>
        <row r="182">
          <cell r="A182" t="str">
            <v>TED-FELD05NEMIDH20-SH-MF3</v>
          </cell>
          <cell r="B182" t="str">
            <v>TED-FELD05NEMIDH20-SH-MF3=Cuptor cu conventie si abur 5 tavi GN1/1</v>
          </cell>
          <cell r="C182" t="str">
            <v/>
          </cell>
          <cell r="D182">
            <v>1</v>
          </cell>
          <cell r="E182">
            <v>0</v>
          </cell>
        </row>
        <row r="183">
          <cell r="A183" t="str">
            <v>TED-TF03EKOGN-SH-D</v>
          </cell>
          <cell r="B183" t="str">
            <v>TED-TF03EKOGN-SH-D=Masa refrigerata pentru gastronomie</v>
          </cell>
          <cell r="C183" t="str">
            <v>Masa refrigerata pentru gastronomie, cu trei usi, temperatura de lucru 0grC/+10grC (la temperatura ambientala de +43grC), cu motor, refrigerare ventilata, interior/exterior inox, izolatie din poliuretan, panou de comanda electronic frontal, refrigerare ventilata, gaz refrigerant R404A/R507, decongelare si evaporare automata a apei de condens, dimensiune (LxlxH mm): 1870x700x850/920, greutate 102kg, alimentare 220V, putere absorbita 495W</v>
          </cell>
          <cell r="D183">
            <v>1</v>
          </cell>
          <cell r="E183">
            <v>760</v>
          </cell>
        </row>
        <row r="184">
          <cell r="A184" t="str">
            <v>UNS-1420121-SH</v>
          </cell>
          <cell r="B184" t="str">
            <v>UNS-1420121-SH=Vitrina refrigerata pentru cofetarie</v>
          </cell>
          <cell r="C184" t="str">
            <v>Vitrina refrigerata pentru cofetarie, model Georgia III Gold, temperatura de lucru +4°C/+8°C, suprafata de expunere 2.3mp, 3 polite din sticla, culoare aurie,geam curb -dublu, decongelare automata, evaporarea automata a apei din condens, iluminare interna pe fiecare polita, control electronic, usi culisante, dimensiuni 1497x750x1320(1340)mm, putere 765W, greutate 257kg</v>
          </cell>
          <cell r="D184">
            <v>1</v>
          </cell>
          <cell r="E184">
            <v>3300</v>
          </cell>
        </row>
        <row r="185">
          <cell r="A185" t="str">
            <v>UNX-GRP805-SH</v>
          </cell>
          <cell r="B185" t="str">
            <v>UNX-GRP805-SH=Gratar GN 1/1 inox</v>
          </cell>
          <cell r="C185" t="str">
            <v>Gratar GN 1/1 inox</v>
          </cell>
          <cell r="D185">
            <v>1</v>
          </cell>
          <cell r="E185">
            <v>17.100000000000001</v>
          </cell>
        </row>
        <row r="186">
          <cell r="A186" t="str">
            <v>UNX-GRP806-DET</v>
          </cell>
          <cell r="B186" t="str">
            <v>UNX-GRP806-DET=Gratar GN1/1</v>
          </cell>
          <cell r="C186" t="str">
            <v>Gratar GN1/1  inox</v>
          </cell>
          <cell r="D186">
            <v>1</v>
          </cell>
          <cell r="E186">
            <v>13.49</v>
          </cell>
        </row>
        <row r="187">
          <cell r="A187" t="str">
            <v>UNX-XEDA-0611-EXRS-SH</v>
          </cell>
          <cell r="B187" t="str">
            <v>UNX-XEDA-0611-EXRS-SH=Cuptor pentru gastronomie  electric  seria Cheftop-X Digital.ID</v>
          </cell>
          <cell r="C187" t="str">
            <v>Cuptor pentru gastronomie  electric  seria Cheftop-X Digital.ID,  capacitate 6 GN1/1  distanta intre ghidaje 67mm, tehnologii si functii: ADAPTIVE.Cooking: regleaza automat parametrii de coacere pentru a asigura rezultate repetabile, CLIMALUX: control total al umiditatii in camera de coacere, SMART.Preheating: seteaza automat temperatura si durata preincalzirii, SENSE.Klean: estimeaza gradul de murdarire a cuptorului si sugereaza spalarea automata propice, DRY.Maxi: extractia rapida a umiditatii din camera de coacere, STEAM.Maxi: produce abur saturat incepand cu 35°C, AIR.Maxi: multiple ventilatoare cu inversare de sens, EFFICIENT.Power: eficienta energetica certificata ENERGY STAR, CHEFUNOX: alege o reteta din librarie si cuptorul seteaza automat toti parametrii, MULTI.Time: gestioneaza pana la 10 programe de coacere in acelasi timp, recipient DET&amp;Rinse integrat, Protek.SAFE: oprire automata ventilator in momentul deschiderii usii, coacere prin convectie de la 30°C la 300°C , coacere cu sonda produs si  functie Delta T,  preincalzire pana la 300°C, camera de coare din inox AISI316L  cu colturi interne rotunjite, iluminare LED, panou de comanda touch-screen capacitiv de 16 inch,  Digital.ID:sistem de operare ce permite controlul cuptorul prin intermediul smartphone-ului, echipat cu un microfon integrat pentru a permite controlul vocal și interacțiunea cu bucătarii UNOX pentru a primi asistență pentru gătit direct prin panoul interactiv, dimensiuni 750x841x789hmm, alimentare 380V, putere 11.6 kW, greutate 114kg</v>
          </cell>
          <cell r="D187">
            <v>1</v>
          </cell>
          <cell r="E187">
            <v>8062.5</v>
          </cell>
        </row>
        <row r="188">
          <cell r="A188" t="str">
            <v>UNX-XEFT-04HS-ELDV-SH</v>
          </cell>
          <cell r="B188" t="str">
            <v>UNX-XEFT-04HS-ELDV-SH=Cuptor electric Arianna LED</v>
          </cell>
          <cell r="C188" t="str">
            <v>Cuptor electric pentru patiserie  model Arianna LED   comenzi electronice  capacitate 4 tavi de dimensiune 460x330mm  distanta intre tavi 75mm   oacere cu convectie +30grad C - +260grad C  coacere cu convectie si umiditate + temperatura ajustabila +48grad C - +260grad C  temperatura maxima preincalzire 260grad C  3 pasi de gatit  12 programe rapide  99 programe  tehnologie AIR.Plus: ventilatoare cu inversare de sens + 2 viteze ce pot fi ajustate de catre operator  tehnologie STEAM.Plus: convectie mixta - umiditate coacere (20-40-60-100%)  tehnologie DRY.Plus: eliminare umiditatii din camera de coacere  tehnologia MAXI.Link: permite montarea mai multor cuptoare in coloana  tehnologie Protek.SAFE: eficienta termala si siguranta in lucru + motorul se opreste cand usa este deschisa pentru a limita pierderea de energie  temperatura preincalzire de pana la 260grad C ce poate fi setata de catre operator pentru fiecare program  afisarea timpului nominal si cel ramas pentru programul de coacere in curs + temperatura din interiorul camerei + nivelul de umiditate si viteza ventilatorului  afisaj temperatura in grad C sau grad F  panou de comanda sigilat pentru a evita infiltrarea aburului in circuite (IPX4)  deschidere manuala usa in pozitie verticala (de sus in jos)  ghidaje tavi cromate cu sistem anti-basculare  dimensiuni 600x669x500h mm  alimentare 230V  putere electrica 3.45 kW  greutate 39 kg</v>
          </cell>
          <cell r="D188">
            <v>2</v>
          </cell>
          <cell r="E188">
            <v>1140</v>
          </cell>
        </row>
        <row r="189">
          <cell r="A189" t="str">
            <v>UNX-XEPA-0523-EXRN-SH</v>
          </cell>
          <cell r="B189" t="str">
            <v>UNX-XEPA-0523-EXRN-SH=Cuptor electric combi model Speed-X</v>
          </cell>
          <cell r="C189" t="str">
            <v>Cuptor electric combi model Speed-X  capacitate 10 tavi GN2/3 cu distanta intre tavi 35mm sau capacitate 5 tavi GN2/3 cu distanta intre tavi 70mm  coacere cu convectie +30grad C - +260grad C  coacere combinata microunde  convectie si umiditate  pentru viteza capaciteatea este de 1 tava GN2/3  1000+ programe cu posibiliatetea adaugarii de poza si numele retetei salvate  tehnologie AIR.MAXI: ventilatoare cu inversare de sens  tehnologie DRY.MAXI: eliminare rapida a umiditatii din camera de coacere  tehnologia ADAPTIVE.Cooking: regleaza automat parametrii de coacere pentru a asigura rezultate repetabile  tehnologie SMART.Preheating: seteaza automat temperatura si durata preincalzirii  tehnologie AUTO.Soft: gestioneaza cresterea temperaturii  tehnologie CLIMALUX: control total al umiditatii in camera de coacere  tehnologia MULTI.Time - poate administra pana la 10 timere simultan pentru 10 produse diferite  tehnologie STEAM.Maxi:  producere abur saturat  temperatura preincalzire de pana la 300grad C  tehnologie SENSE.Klean: estimeaza gradul de murdarire a cuptorului si sugereaza spalarea automata propice  afisarea timpului nominal si cel ramas pentru programul de coacere in curs + temperatura din interiorul camerei  panou de comanda sigilat pentru a evita infiltrarea aburului in circuite (IPX3)  dimensiuni 535x737x782h mm  alimentare 400V  putere electrica 9.7 kW  greutate 100 kg</v>
          </cell>
          <cell r="D189">
            <v>1</v>
          </cell>
          <cell r="E189">
            <v>9730.3700000000008</v>
          </cell>
        </row>
        <row r="190">
          <cell r="A190" t="str">
            <v>UNX-XEVC-0511-E1RM-SH</v>
          </cell>
          <cell r="B190" t="str">
            <v>UNX-XEVC-0511-E1RM-SH=Cuptor pentru gastronomie electric MIND.Maps ONE</v>
          </cell>
          <cell r="C190" t="str">
            <v>Cuptor pentru gastronomie  electric  seria MIND.Maps ONE  capacitate 5 GN1/1  distanta intre ghidaje 67mm  tehnologii si functii: CLIMALUX: control total al umiditatii in camera de coacere  DRY.Maxi: extractia rapida a umiditatii din camera de coacere  STEAM.Maxi: produce abur saturat incepand cu 35°C  AIR.Maxi: multiple ventilatoare cu inversare de sens si 4 setari ale vitezei  ddc.unox.com: control asupra functionarii cuptorului in timp real/ crearea si trimiterea retetelor de pe PC pe cuptor  DDC.App: monitorizeaza in timp real toate cuptoarele conectate - din smartphone  DDC.Coach: analizeaza modul in care este folosit cuptorul si sugereaza retete personalizate  coacere prin convectie de la 30°C la 260°C  coacere mixta convectie+abur incepanad de la 35°C cu STEAM.Maxi de la 30% la 90%  coacere convectie+umiditate incepand de la 48°C cu STEAM.Maxi de la 10% la 20%  coacere cu abur saturat incepand de la 48°C la 130°C cu STEAM.Maxi 100%  coacere convectie+extractie fortata umiditate de la 30°C cu DRY.Maxi de la 10% la 100%  coacere cu sonda produs si  functie Delta T  sonda produs single-point  MIND.Maps: deseneaza procesele de coacere direct pe display  programe: pana la 384 de programe care pot fi salvate cu nume/poza sau semnatura de mana  Rotor.KLEAN: 4 programe automate de spalare  Rotor.KLEAN: detector nivel apa si detergent  recipient DET&amp;Rinse integrat  preincalzire pana la 260°C -poate fi setata de catre utilizator pentru fiecare program  afisare timp ramas  HOLD: mentinere mod coacere  INF: functionare continuua  afisarea valorilor nominale ale parametrilor de coacere  afisare temperatura in °C sau °F  Protek.SAFE: oprire automata ventilator in momentul deschiderii usii  camera de coare din inox AISI304 cu colturi interne rotunjite  ghidaje forma C  iluminare LED  panou de comanda touch-screen de 7  MASTER.Touch: panou de comanda IPX5  usa patentata -balamele construite dintr-un material foarte dur si sistem de autolubrifiere cu techno polimer  pozitie de blocare usa la 60°/ 120°/180°  grosime usa 70mm  geam interior detasabil pentru o curatare usoara  sistem auto-diagnoza  switch temperatura  dimensiuni 750x783x675hmm  alimentare 400V  putere 9.3kW  greutate 66kg</v>
          </cell>
          <cell r="D190">
            <v>1</v>
          </cell>
          <cell r="E190">
            <v>3312</v>
          </cell>
        </row>
        <row r="191">
          <cell r="A191" t="str">
            <v>UNX-XEVC-0511-EPR-SH1/201910071546</v>
          </cell>
          <cell r="B191" t="str">
            <v>UNX-XEVC-0511-EPR-SH1/201910071546=Cuptor pentru gastronomie electric MIND.Maps Plus</v>
          </cell>
          <cell r="C191" t="str">
            <v>Cuptor pentru gastronomie  electric  cu convectie pe vapori  seria MIND.Maps Plus  capacitate 5 tavi GN1/1  distanta intre tavi 67mm  coacere cu convectie de la 30°C la 260°C  coacere mixta cu aburi si convectie de la 35°C la 260°C -cu tehnologia STEAM.Maxi de la 30% la 90%  coacere mixta cu umidificare si convectie de la 48°C la 260°C -cu tehnologia STEAM.Maxi de la 10% la 20%  coacere cu aburi de la 48°C la 130°C -cu tehnologia STEAM.Maxi 100%  coacere cu aer uscat de la 30°C la 260°C -cu tehnologia DRY.Maxi de la 10% la 100%  coacere Delta T cu sonda pentru testarea produsului  sonda pentru produs MULTI.Point  tehnologia MIND.Maps -deseneaza procesele de coacere cu un numar infinit de pasi doar cu o simpla atingere  programe - salveaza pana la 256 programe/ posibilitatea atribuirii unei poze si nume fiecarui program salvat/ salvarea numelui retetei (in orice limba)  CHEFUNOX -salveaza modul de coacere; tipul de produs; dimensiunea produsului si rezultatul final  tehnologia MULTI.Time - poate administra pana la 10 timere simultan pentru 10 produse diferite  tehnologia MISE.EN.PLACE -sincronizeaza produsele din camera de coacere astfel incat toate sa fie finalizate in acelasi timp  tehnologia AIR.Maxi -multiple ventilatoare cu inversare de sens; 4 viteze de aer programabile; 4 moduri de coacere semistatice programabile   tehnologia DRY.Maxi -extragerea umiditatii (programabila de catre utilizator); coacere folosind extractia umiditatii de la 30°C la 260°C  tehnologia STEAM.Maxi -abur de la 35°C la 130°C; combinatie de aer umed si uscat de la 35°C la 260°C  tehnologia ADAPTIVE.Cooking -identifica optimizarea procesului de coacere si ajusteaza automat parametrii de coacere pentru a garanta rezultatul perfect -acelasi rezultat indiferent daca aveti o tava in cuptor sau este incarcat la maxim; senzor de umiditate si ajustare automata  tehnologia MAXI.Link -permite montarea mai multor cuptoare in coloana  tehnologia Protek.SAFE - eficienta si siguranta termala maxima (geamul de la usa si suprafetele externe sunt reci); senzor care opreste ventilatia pentru a limita pierderea de energie la deschiderea usii; consum de energie electrica ce se adapteaza nevoilor reale (pentru cuptoarele electrice); consum de gaz ce se adapteaza nevoilor reale (pentru cuptoare gaz); usa cu geam triplu izolat  program de curatare automata Rotor.KLEAN -4 programe de spalare automata cu control asupra cantitatii de apa si detergent; recipient detergent incorporat in cuptor  usa patentata -balamale construite dintr-un material foarte dur si sistem de autolubrifiere cu techno polimer; pozitie de blocare la 60°-120°-180°  temperatura de preincalzire de pana la 260°C  vizualizarea timpului ramas pana la finalizarea coacerii (cand nu se foloseste sonda de testare produs)  mentinerea modului de coacere &lt;&lt;HOLD&gt;&gt;  functionare continua &lt;&lt;INF&gt;&gt;  vizualizarea timpului programat si real/ temperatura sondei de produs/ temperatura in camera de coacere/ umiditatea/ viteza ventilatorului  afisarea temperaturii in °C sau °F  camera de coacere din inox AISI304 cu colturi interne rotunjite -pentru o curatare usoara  iluminarea interioara se face cu lumini LED externe  panou de comanda MASTER.Touch rezistent la abur  manerul usii este realizat din fibra de carbon foarte dur  usa cu scurgere continua -chiar si cand usa este deschisa  canal de scurgere cu capacitate mare  comutator de proximitate a usii  sistem de autodiagnoza  comutator de siguranta pentru temperatura  dimensiuni 750x773x675hmm  alimentare 380V  putere 9.3kW  greutate 70kg</v>
          </cell>
          <cell r="D191">
            <v>1</v>
          </cell>
          <cell r="E191">
            <v>3467.5</v>
          </cell>
        </row>
        <row r="192">
          <cell r="A192" t="str">
            <v>UNX-XFT193-SH</v>
          </cell>
          <cell r="B192" t="str">
            <v>UNX-XFT193-SH=Cuptor pentru patiserie electric -4 tavi 600x400mm</v>
          </cell>
          <cell r="C192" t="str">
            <v>Cuptor electric pentru patiserie  comenzi manuale  model Rossella Manual  capacitate 4 tavi 600x400mm  distanta intre tavi 75mm  coacere cu convectie +30°C - +260°C  umidificare si coacere cu convectie +90°C - +260°C  tehnologie AIR.Plus: ventilatoare cu inversare de sens  tehnologie DRY.Plus: eliminare rapida a umiditatii din camera de coacere  tehnologie STEAM.Plus: injectie manuala de abur  tehnologie Protek.SAFE: eficienta termala si siguranta in lucru (prevenirea incalzirii geamului de la usa si a suprafetelor exterioare)  camera de coacere din inox cu colturi rotunjite pentru igiena si curatare usoara  iluminare interna cu lampa halogen  switch de siguranta temperatura  culoare neagra  dimensiuni 800x770x509h mm  alimentare 220V/380V  putere 6.5kW  greutate 49kg</v>
          </cell>
          <cell r="D192">
            <v>1</v>
          </cell>
          <cell r="E192">
            <v>1232</v>
          </cell>
        </row>
        <row r="193">
          <cell r="A193" t="str">
            <v>UNX-XUC090-SH</v>
          </cell>
          <cell r="B193" t="str">
            <v>UNX-XUC090-SH=Kit afumatoare Hyper.Smoker</v>
          </cell>
          <cell r="C193" t="str">
            <v>Kit afumatoare Hyper.Smoker -compatibil doar cu variantele Cheftop MIND.Maps (variantele electrice produse incepand cu 1 Iunie 2016 si variantele gaz produse incepand cu August 2016)  nu este compatibil cu modelele: XEVC-2021-EPR / XEVC-2021-GPR / XECC-1013-EPR / XECC-0513-EPR / XECC-0523-EPR / XECC-0523-E1R</v>
          </cell>
          <cell r="D193">
            <v>1</v>
          </cell>
          <cell r="E193">
            <v>150</v>
          </cell>
        </row>
        <row r="194">
          <cell r="A194" t="str">
            <v>UNX-XWDRA-1011-U-SH</v>
          </cell>
          <cell r="B194" t="str">
            <v>UNX-XWDRA-1011-U-SH=Suport foarte inalt deschis</v>
          </cell>
          <cell r="C194" t="str">
            <v>Suport foarte inalt deschis  cu suporti laterali pentru tavi, capacitate 10 tavi GN1/1 cu distanta de 50 mm intre tavi, dimensiuni 760x690x836mm</v>
          </cell>
          <cell r="D194">
            <v>1</v>
          </cell>
          <cell r="E194">
            <v>0</v>
          </cell>
        </row>
        <row r="195">
          <cell r="A195" t="str">
            <v>VES-W185S-DET-20232301587</v>
          </cell>
          <cell r="B195" t="str">
            <v>VES-W185S-DET-20232301587=Vitrina verticala pentru vin Silver</v>
          </cell>
          <cell r="C195" t="str">
            <v>Vitrina verticala pentru vin Silver  temperatura de lucru +5°C/+22°C  capacitate 191 sticle de 0.75 litri  capacitate bruta 414 litri  usa reversibila cu geam fumuriu -filtru UV  sistem filtrare aer -filtru carbune  polite din lemn  control electronic al temperaturii  compresor cu vibratii de intensitate scazuta  gaz refrigerant R600a  dimensiuni 595x595x1850mm  alimentare 220V  putere 0.17kW</v>
          </cell>
          <cell r="D195">
            <v>1</v>
          </cell>
          <cell r="E195">
            <v>934.8</v>
          </cell>
        </row>
        <row r="196">
          <cell r="A196" t="str">
            <v>VES-W185S-DET-20232301591</v>
          </cell>
          <cell r="B196" t="str">
            <v>VES-W185S-DET-20232301591=Vitrina verticala pentru vin Silver</v>
          </cell>
          <cell r="C196" t="str">
            <v>Vitrina verticala pentru vin Silver  temperatura de lucru +5°C/+22°C  capacitate 191 sticle de 0.75 litri  capacitate bruta 414 litri  usa reversibila cu geam fumuriu -filtru UV  sistem filtrare aer -filtru carbune  polite din lemn  control electronic al temperaturii  compresor cu vibratii de intensitate scazuta  gaz refrigerant R600a  dimensiuni 595x595x1850mm  alimentare 220V  putere 0.17kW</v>
          </cell>
          <cell r="D196">
            <v>1</v>
          </cell>
          <cell r="E196">
            <v>1059.44</v>
          </cell>
        </row>
        <row r="197">
          <cell r="A197" t="str">
            <v>VGR-90327-SH</v>
          </cell>
          <cell r="B197" t="str">
            <v>VGR-90327-SH=Husa feliator</v>
          </cell>
          <cell r="C197" t="str">
            <v>Husa feliator  pentru modele cu dimensiune lama intre 195 si 250 mm  bumbac 100%  culoare crem cu margini rosii  dimensiuni 300x400x300 mm</v>
          </cell>
          <cell r="D197">
            <v>1</v>
          </cell>
          <cell r="E197">
            <v>10.5</v>
          </cell>
        </row>
        <row r="198">
          <cell r="A198" t="str">
            <v>VGR-HARMONY300ES-SH</v>
          </cell>
          <cell r="B198" t="str">
            <v>VGR-HARMONY300ES-SH=Feliator mezeluri diametru lama 300mm</v>
          </cell>
          <cell r="C198" t="str">
            <v>Feliator mezeluri  diametru lama 300mm  grosime de taiere pana la 15 mm  cursa carucior 235mm  dimensiune maxima produse de feliat 205x200mm  structura aluminiu  motor ventilat  dimensiuni: 550x480x430h mm   alimentare 220V  putere 180W  greutate 17.5kg</v>
          </cell>
          <cell r="D198">
            <v>2</v>
          </cell>
          <cell r="E198">
            <v>481.65</v>
          </cell>
        </row>
        <row r="199">
          <cell r="A199" t="str">
            <v>VMX-701400E-SH/17</v>
          </cell>
          <cell r="B199" t="str">
            <v>VMX-701400E-SH/17=Crepiera electrica</v>
          </cell>
          <cell r="C199" t="str">
            <v>Crepiera electrica  structura inox  diametru 400mm  dimensiuni: 420x505x145h mm  greutate 19kg  alimentare 220V  putere 2.85kW</v>
          </cell>
          <cell r="D199">
            <v>1</v>
          </cell>
          <cell r="E199">
            <v>257.45</v>
          </cell>
        </row>
        <row r="200">
          <cell r="A200" t="str">
            <v>VMX-702400G-DET</v>
          </cell>
          <cell r="B200" t="str">
            <v>VMX-702400G-DET=Crepiera gaz</v>
          </cell>
          <cell r="C200" t="str">
            <v>Crepiera  alimentare gaz  2 zone de coacere  structura inox  diametru 400mm  dimensiuni: 835x505x145h mm  greutate 19kg</v>
          </cell>
          <cell r="D200">
            <v>1</v>
          </cell>
          <cell r="E200">
            <v>634</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D0858A-0085-46F0-B6AB-50EB9F4F3260}" name="Table2" displayName="Table2" ref="A1:F200" totalsRowShown="0" headerRowDxfId="9" headerRowBorderDxfId="8" tableBorderDxfId="7" totalsRowBorderDxfId="6">
  <autoFilter ref="A1:F200" xr:uid="{B5D0858A-0085-46F0-B6AB-50EB9F4F3260}"/>
  <tableColumns count="6">
    <tableColumn id="1" xr3:uid="{61466985-AFD1-4492-AD20-3F21C7AAF5BB}" name="Cod_produs" dataDxfId="5"/>
    <tableColumn id="3" xr3:uid="{6C9FB0A6-5D66-4AA8-9634-BA86D3F5EC0D}" name="Descriere produs" dataDxfId="4"/>
    <tableColumn id="4" xr3:uid="{38AE50FF-C7DD-412E-A74B-2B829D4F0522}" name="Stoc disponibil" dataDxfId="3"/>
    <tableColumn id="5" xr3:uid="{372B71FE-64B7-45DF-90BE-9F48E84BAEC6}" name="Pret Promotional EURO fara TVA" dataDxfId="2"/>
    <tableColumn id="6" xr3:uid="{FF44BB62-85DD-43C7-AD28-A77306AB03CE}" name="Stare" dataDxfId="1"/>
    <tableColumn id="2" xr3:uid="{418DEE1C-F830-404A-B589-EAD5453AF248}" name="Column1" dataDxfId="0"/>
  </tableColumns>
  <tableStyleInfo name="TableStyleMedium2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E9647-09D2-477B-B74C-5BFB2AA32F2A}">
  <dimension ref="A1:F200"/>
  <sheetViews>
    <sheetView tabSelected="1" zoomScale="80" zoomScaleNormal="80" workbookViewId="0">
      <pane ySplit="1" topLeftCell="A2" activePane="bottomLeft" state="frozen"/>
      <selection pane="bottomLeft" activeCell="H14" sqref="H14"/>
    </sheetView>
  </sheetViews>
  <sheetFormatPr defaultRowHeight="15" x14ac:dyDescent="0.25"/>
  <cols>
    <col min="1" max="1" width="54" bestFit="1" customWidth="1"/>
    <col min="2" max="2" width="57.28515625" customWidth="1"/>
    <col min="3" max="3" width="19.5703125" style="2" customWidth="1"/>
    <col min="4" max="4" width="22" style="3" bestFit="1" customWidth="1"/>
    <col min="5" max="5" width="20.7109375" customWidth="1"/>
    <col min="6" max="6" width="21.42578125" bestFit="1" customWidth="1"/>
  </cols>
  <sheetData>
    <row r="1" spans="1:6" s="9" customFormat="1" ht="35.450000000000003" customHeight="1" x14ac:dyDescent="0.25">
      <c r="A1" s="4" t="s">
        <v>54</v>
      </c>
      <c r="B1" s="5" t="s">
        <v>53</v>
      </c>
      <c r="C1" s="6" t="s">
        <v>57</v>
      </c>
      <c r="D1" s="7" t="s">
        <v>360</v>
      </c>
      <c r="E1" s="5" t="s">
        <v>83</v>
      </c>
      <c r="F1" s="5" t="s">
        <v>97</v>
      </c>
    </row>
    <row r="2" spans="1:6" x14ac:dyDescent="0.25">
      <c r="A2" s="1" t="s">
        <v>58</v>
      </c>
      <c r="B2" s="1" t="s">
        <v>131</v>
      </c>
      <c r="C2" s="1">
        <v>20</v>
      </c>
      <c r="D2" s="1">
        <f>VLOOKUP(Table2[[#This Row],[Cod_produs]],'[1]SH-DET'!$A:$E,5,FALSE)</f>
        <v>0.83</v>
      </c>
      <c r="E2" t="s">
        <v>56</v>
      </c>
      <c r="F2" s="1" t="s">
        <v>387</v>
      </c>
    </row>
    <row r="3" spans="1:6" x14ac:dyDescent="0.25">
      <c r="A3" s="1" t="s">
        <v>59</v>
      </c>
      <c r="B3" s="1" t="s">
        <v>132</v>
      </c>
      <c r="C3" s="1">
        <v>6</v>
      </c>
      <c r="D3" s="1">
        <f>VLOOKUP(Table2[[#This Row],[Cod_produs]],'[1]SH-DET'!$A:$E,5,FALSE)</f>
        <v>0.83</v>
      </c>
      <c r="E3" t="s">
        <v>56</v>
      </c>
      <c r="F3" s="1"/>
    </row>
    <row r="4" spans="1:6" x14ac:dyDescent="0.25">
      <c r="A4" s="1" t="s">
        <v>9</v>
      </c>
      <c r="B4" s="1" t="s">
        <v>133</v>
      </c>
      <c r="C4" s="1">
        <v>1</v>
      </c>
      <c r="D4" s="1">
        <f>VLOOKUP(Table2[[#This Row],[Cod_produs]],'[1]SH-DET'!$A:$E,5,FALSE)</f>
        <v>1408</v>
      </c>
      <c r="E4" t="s">
        <v>56</v>
      </c>
      <c r="F4" s="1"/>
    </row>
    <row r="5" spans="1:6" x14ac:dyDescent="0.25">
      <c r="A5" s="1" t="s">
        <v>10</v>
      </c>
      <c r="B5" s="1" t="s">
        <v>134</v>
      </c>
      <c r="C5" s="1">
        <v>2</v>
      </c>
      <c r="D5" s="1">
        <f>VLOOKUP(Table2[[#This Row],[Cod_produs]],'[1]SH-DET'!$A:$E,5,FALSE)</f>
        <v>318</v>
      </c>
      <c r="E5" t="s">
        <v>56</v>
      </c>
      <c r="F5" s="1"/>
    </row>
    <row r="6" spans="1:6" x14ac:dyDescent="0.25">
      <c r="A6" s="1" t="s">
        <v>296</v>
      </c>
      <c r="B6" s="1" t="s">
        <v>344</v>
      </c>
      <c r="C6" s="1">
        <v>1</v>
      </c>
      <c r="D6" s="1">
        <f>VLOOKUP(Table2[[#This Row],[Cod_produs]],'[1]SH-DET'!$A:$E,5,FALSE)</f>
        <v>763</v>
      </c>
      <c r="E6" t="s">
        <v>56</v>
      </c>
      <c r="F6" s="1"/>
    </row>
    <row r="7" spans="1:6" x14ac:dyDescent="0.25">
      <c r="A7" s="1" t="s">
        <v>261</v>
      </c>
      <c r="B7" s="1" t="s">
        <v>315</v>
      </c>
      <c r="C7" s="1">
        <v>1</v>
      </c>
      <c r="D7" s="1">
        <f>VLOOKUP(Table2[[#This Row],[Cod_produs]],'[1]SH-DET'!$A:$E,5,FALSE)</f>
        <v>972</v>
      </c>
      <c r="E7" t="s">
        <v>56</v>
      </c>
      <c r="F7" s="1"/>
    </row>
    <row r="8" spans="1:6" x14ac:dyDescent="0.25">
      <c r="A8" s="1" t="s">
        <v>11</v>
      </c>
      <c r="B8" s="1" t="s">
        <v>135</v>
      </c>
      <c r="C8" s="1">
        <v>4</v>
      </c>
      <c r="D8" s="1">
        <f>VLOOKUP(Table2[[#This Row],[Cod_produs]],'[1]SH-DET'!$A:$E,5,FALSE)</f>
        <v>16.37</v>
      </c>
      <c r="E8" t="s">
        <v>56</v>
      </c>
      <c r="F8" s="1"/>
    </row>
    <row r="9" spans="1:6" x14ac:dyDescent="0.25">
      <c r="A9" s="1" t="s">
        <v>297</v>
      </c>
      <c r="B9" s="1" t="s">
        <v>136</v>
      </c>
      <c r="C9" s="1">
        <v>1</v>
      </c>
      <c r="D9" s="1">
        <f>VLOOKUP(Table2[[#This Row],[Cod_produs]],'[1]SH-DET'!$A:$E,5,FALSE)</f>
        <v>129</v>
      </c>
      <c r="E9" t="s">
        <v>56</v>
      </c>
      <c r="F9" s="1"/>
    </row>
    <row r="10" spans="1:6" x14ac:dyDescent="0.25">
      <c r="A10" s="1" t="s">
        <v>91</v>
      </c>
      <c r="B10" s="1" t="s">
        <v>136</v>
      </c>
      <c r="C10" s="1">
        <v>3</v>
      </c>
      <c r="D10" s="1">
        <f>VLOOKUP(Table2[[#This Row],[Cod_produs]],'[1]SH-DET'!$A:$E,5,FALSE)</f>
        <v>60</v>
      </c>
      <c r="E10" t="s">
        <v>56</v>
      </c>
      <c r="F10" s="1"/>
    </row>
    <row r="11" spans="1:6" x14ac:dyDescent="0.25">
      <c r="A11" s="1" t="s">
        <v>110</v>
      </c>
      <c r="B11" s="1" t="s">
        <v>137</v>
      </c>
      <c r="C11" s="1">
        <v>1</v>
      </c>
      <c r="D11" s="1">
        <f>VLOOKUP(Table2[[#This Row],[Cod_produs]],'[1]SH-DET'!$A:$E,5,FALSE)</f>
        <v>366.3</v>
      </c>
      <c r="E11" t="s">
        <v>56</v>
      </c>
      <c r="F11" s="1"/>
    </row>
    <row r="12" spans="1:6" x14ac:dyDescent="0.25">
      <c r="A12" s="1" t="s">
        <v>111</v>
      </c>
      <c r="B12" s="1" t="s">
        <v>138</v>
      </c>
      <c r="C12" s="1">
        <v>1</v>
      </c>
      <c r="D12" s="1">
        <f>VLOOKUP(Table2[[#This Row],[Cod_produs]],'[1]SH-DET'!$A:$E,5,FALSE)</f>
        <v>200</v>
      </c>
      <c r="E12" t="s">
        <v>56</v>
      </c>
      <c r="F12" s="1"/>
    </row>
    <row r="13" spans="1:6" x14ac:dyDescent="0.25">
      <c r="A13" s="1" t="s">
        <v>84</v>
      </c>
      <c r="B13" s="1" t="s">
        <v>374</v>
      </c>
      <c r="C13" s="1">
        <v>1</v>
      </c>
      <c r="D13" s="1">
        <f>VLOOKUP(Table2[[#This Row],[Cod_produs]],'[1]SH-DET'!$A:$E,5,FALSE)</f>
        <v>341.4</v>
      </c>
      <c r="E13" t="s">
        <v>56</v>
      </c>
      <c r="F13" s="1"/>
    </row>
    <row r="14" spans="1:6" x14ac:dyDescent="0.25">
      <c r="A14" s="1" t="s">
        <v>12</v>
      </c>
      <c r="B14" s="1" t="s">
        <v>139</v>
      </c>
      <c r="C14" s="1">
        <v>3</v>
      </c>
      <c r="D14" s="1">
        <f>VLOOKUP(Table2[[#This Row],[Cod_produs]],'[1]SH-DET'!$A:$E,5,FALSE)</f>
        <v>469</v>
      </c>
      <c r="E14" t="s">
        <v>56</v>
      </c>
      <c r="F14" s="1"/>
    </row>
    <row r="15" spans="1:6" x14ac:dyDescent="0.25">
      <c r="A15" s="1" t="s">
        <v>264</v>
      </c>
      <c r="B15" s="1" t="s">
        <v>318</v>
      </c>
      <c r="C15" s="1">
        <v>1</v>
      </c>
      <c r="D15" s="1">
        <f>VLOOKUP(Table2[[#This Row],[Cod_produs]],'[1]SH-DET'!$A:$E,5,FALSE)</f>
        <v>471</v>
      </c>
      <c r="E15" t="s">
        <v>55</v>
      </c>
      <c r="F15" s="1"/>
    </row>
    <row r="16" spans="1:6" x14ac:dyDescent="0.25">
      <c r="A16" s="1" t="s">
        <v>265</v>
      </c>
      <c r="B16" s="1" t="s">
        <v>319</v>
      </c>
      <c r="C16" s="1">
        <v>1</v>
      </c>
      <c r="D16" s="1">
        <f>VLOOKUP(Table2[[#This Row],[Cod_produs]],'[1]SH-DET'!$A:$E,5,FALSE)</f>
        <v>471</v>
      </c>
      <c r="E16" t="s">
        <v>55</v>
      </c>
      <c r="F16" s="1"/>
    </row>
    <row r="17" spans="1:6" x14ac:dyDescent="0.25">
      <c r="A17" s="1" t="s">
        <v>266</v>
      </c>
      <c r="B17" s="1" t="s">
        <v>319</v>
      </c>
      <c r="C17" s="1">
        <v>1</v>
      </c>
      <c r="D17" s="1">
        <f>VLOOKUP(Table2[[#This Row],[Cod_produs]],'[1]SH-DET'!$A:$E,5,FALSE)</f>
        <v>471</v>
      </c>
      <c r="E17" t="s">
        <v>55</v>
      </c>
      <c r="F17" s="1"/>
    </row>
    <row r="18" spans="1:6" x14ac:dyDescent="0.25">
      <c r="A18" s="1" t="s">
        <v>267</v>
      </c>
      <c r="B18" s="1" t="s">
        <v>319</v>
      </c>
      <c r="C18" s="1">
        <v>1</v>
      </c>
      <c r="D18" s="1">
        <f>VLOOKUP(Table2[[#This Row],[Cod_produs]],'[1]SH-DET'!$A:$E,5,FALSE)</f>
        <v>360</v>
      </c>
      <c r="E18" t="s">
        <v>55</v>
      </c>
      <c r="F18" s="1"/>
    </row>
    <row r="19" spans="1:6" x14ac:dyDescent="0.25">
      <c r="A19" s="1" t="s">
        <v>268</v>
      </c>
      <c r="B19" s="1" t="s">
        <v>318</v>
      </c>
      <c r="C19" s="1">
        <v>1</v>
      </c>
      <c r="D19" s="1">
        <f>VLOOKUP(Table2[[#This Row],[Cod_produs]],'[1]SH-DET'!$A:$E,5,FALSE)</f>
        <v>314.5</v>
      </c>
      <c r="E19" t="s">
        <v>55</v>
      </c>
      <c r="F19" s="1"/>
    </row>
    <row r="20" spans="1:6" x14ac:dyDescent="0.25">
      <c r="A20" s="1" t="s">
        <v>269</v>
      </c>
      <c r="B20" s="1" t="s">
        <v>320</v>
      </c>
      <c r="C20" s="1">
        <v>1</v>
      </c>
      <c r="D20" s="1">
        <f>VLOOKUP(Table2[[#This Row],[Cod_produs]],'[1]SH-DET'!$A:$E,5,FALSE)</f>
        <v>1014</v>
      </c>
      <c r="E20" t="s">
        <v>55</v>
      </c>
      <c r="F20" s="1"/>
    </row>
    <row r="21" spans="1:6" x14ac:dyDescent="0.25">
      <c r="A21" s="1" t="s">
        <v>270</v>
      </c>
      <c r="B21" s="1" t="s">
        <v>321</v>
      </c>
      <c r="C21" s="1">
        <v>1</v>
      </c>
      <c r="D21" s="1">
        <f>VLOOKUP(Table2[[#This Row],[Cod_produs]],'[1]SH-DET'!$A:$E,5,FALSE)</f>
        <v>1820</v>
      </c>
      <c r="E21" t="s">
        <v>55</v>
      </c>
      <c r="F21" s="1"/>
    </row>
    <row r="22" spans="1:6" x14ac:dyDescent="0.25">
      <c r="A22" s="1" t="s">
        <v>361</v>
      </c>
      <c r="B22" s="1" t="s">
        <v>375</v>
      </c>
      <c r="C22" s="1">
        <v>1</v>
      </c>
      <c r="D22" s="1">
        <f>VLOOKUP(Table2[[#This Row],[Cod_produs]],'[1]SH-DET'!$A:$E,5,FALSE)</f>
        <v>1742</v>
      </c>
      <c r="E22" t="s">
        <v>56</v>
      </c>
      <c r="F22" s="1"/>
    </row>
    <row r="23" spans="1:6" x14ac:dyDescent="0.25">
      <c r="A23" s="1" t="s">
        <v>112</v>
      </c>
      <c r="B23" s="1" t="s">
        <v>140</v>
      </c>
      <c r="C23" s="1">
        <v>1</v>
      </c>
      <c r="D23" s="1">
        <f>VLOOKUP(Table2[[#This Row],[Cod_produs]],'[1]SH-DET'!$A:$E,5,FALSE)</f>
        <v>1869</v>
      </c>
      <c r="E23" t="s">
        <v>56</v>
      </c>
      <c r="F23" s="1"/>
    </row>
    <row r="24" spans="1:6" x14ac:dyDescent="0.25">
      <c r="A24" s="1" t="s">
        <v>298</v>
      </c>
      <c r="B24" s="1" t="s">
        <v>374</v>
      </c>
      <c r="C24" s="1">
        <v>1</v>
      </c>
      <c r="D24" s="1">
        <f>VLOOKUP(Table2[[#This Row],[Cod_produs]],'[1]SH-DET'!$A:$E,5,FALSE)</f>
        <v>1034</v>
      </c>
      <c r="E24" t="s">
        <v>56</v>
      </c>
      <c r="F24" s="1"/>
    </row>
    <row r="25" spans="1:6" x14ac:dyDescent="0.25">
      <c r="A25" s="1" t="s">
        <v>113</v>
      </c>
      <c r="B25" s="1" t="s">
        <v>141</v>
      </c>
      <c r="C25" s="1">
        <v>1</v>
      </c>
      <c r="D25" s="1">
        <f>VLOOKUP(Table2[[#This Row],[Cod_produs]],'[1]SH-DET'!$A:$E,5,FALSE)</f>
        <v>846</v>
      </c>
      <c r="E25" t="s">
        <v>56</v>
      </c>
      <c r="F25" s="1"/>
    </row>
    <row r="26" spans="1:6" x14ac:dyDescent="0.25">
      <c r="A26" s="1" t="s">
        <v>104</v>
      </c>
      <c r="B26" s="1" t="s">
        <v>141</v>
      </c>
      <c r="C26" s="1">
        <v>1</v>
      </c>
      <c r="D26" s="1">
        <f>VLOOKUP(Table2[[#This Row],[Cod_produs]],'[1]SH-DET'!$A:$E,5,FALSE)</f>
        <v>917</v>
      </c>
      <c r="E26" t="s">
        <v>56</v>
      </c>
      <c r="F26" s="1"/>
    </row>
    <row r="27" spans="1:6" x14ac:dyDescent="0.25">
      <c r="A27" s="1" t="s">
        <v>114</v>
      </c>
      <c r="B27" s="1" t="s">
        <v>142</v>
      </c>
      <c r="C27" s="1">
        <v>1</v>
      </c>
      <c r="D27" s="1">
        <f>VLOOKUP(Table2[[#This Row],[Cod_produs]],'[1]SH-DET'!$A:$E,5,FALSE)</f>
        <v>900</v>
      </c>
      <c r="E27" t="s">
        <v>56</v>
      </c>
      <c r="F27" s="1"/>
    </row>
    <row r="28" spans="1:6" x14ac:dyDescent="0.25">
      <c r="A28" s="1" t="s">
        <v>95</v>
      </c>
      <c r="B28" s="1" t="s">
        <v>142</v>
      </c>
      <c r="C28" s="1">
        <v>1</v>
      </c>
      <c r="D28" s="1">
        <f>VLOOKUP(Table2[[#This Row],[Cod_produs]],'[1]SH-DET'!$A:$E,5,FALSE)</f>
        <v>900</v>
      </c>
      <c r="E28" t="s">
        <v>56</v>
      </c>
      <c r="F28" s="1"/>
    </row>
    <row r="29" spans="1:6" x14ac:dyDescent="0.25">
      <c r="A29" s="1" t="s">
        <v>271</v>
      </c>
      <c r="B29" s="1" t="s">
        <v>322</v>
      </c>
      <c r="C29" s="1">
        <v>1</v>
      </c>
      <c r="D29" s="1">
        <f>VLOOKUP(Table2[[#This Row],[Cod_produs]],'[1]SH-DET'!$A:$E,5,FALSE)</f>
        <v>1428</v>
      </c>
      <c r="E29" t="s">
        <v>55</v>
      </c>
      <c r="F29" s="1"/>
    </row>
    <row r="30" spans="1:6" x14ac:dyDescent="0.25">
      <c r="A30" s="1" t="s">
        <v>96</v>
      </c>
      <c r="B30" s="1" t="s">
        <v>143</v>
      </c>
      <c r="C30" s="1">
        <v>1</v>
      </c>
      <c r="D30" s="1">
        <f>VLOOKUP(Table2[[#This Row],[Cod_produs]],'[1]SH-DET'!$A:$E,5,FALSE)</f>
        <v>1310</v>
      </c>
      <c r="E30" t="s">
        <v>56</v>
      </c>
      <c r="F30" s="1"/>
    </row>
    <row r="31" spans="1:6" x14ac:dyDescent="0.25">
      <c r="A31" s="1" t="s">
        <v>107</v>
      </c>
      <c r="B31" s="1" t="s">
        <v>143</v>
      </c>
      <c r="C31" s="1">
        <v>1</v>
      </c>
      <c r="D31" s="1">
        <f>VLOOKUP(Table2[[#This Row],[Cod_produs]],'[1]SH-DET'!$A:$E,5,FALSE)</f>
        <v>1270</v>
      </c>
      <c r="E31" t="s">
        <v>56</v>
      </c>
      <c r="F31" s="1"/>
    </row>
    <row r="32" spans="1:6" x14ac:dyDescent="0.25">
      <c r="A32" s="1" t="s">
        <v>106</v>
      </c>
      <c r="B32" s="1" t="s">
        <v>143</v>
      </c>
      <c r="C32" s="1">
        <v>1</v>
      </c>
      <c r="D32" s="1">
        <f>VLOOKUP(Table2[[#This Row],[Cod_produs]],'[1]SH-DET'!$A:$E,5,FALSE)</f>
        <v>1270</v>
      </c>
      <c r="E32" t="s">
        <v>56</v>
      </c>
      <c r="F32" s="1"/>
    </row>
    <row r="33" spans="1:6" x14ac:dyDescent="0.25">
      <c r="A33" s="1" t="s">
        <v>272</v>
      </c>
      <c r="B33" s="1" t="s">
        <v>323</v>
      </c>
      <c r="C33" s="1">
        <v>1</v>
      </c>
      <c r="D33" s="1">
        <f>VLOOKUP(Table2[[#This Row],[Cod_produs]],'[1]SH-DET'!$A:$E,5,FALSE)</f>
        <v>1240</v>
      </c>
      <c r="E33" t="s">
        <v>55</v>
      </c>
      <c r="F33" s="1"/>
    </row>
    <row r="34" spans="1:6" x14ac:dyDescent="0.25">
      <c r="A34" s="1" t="s">
        <v>103</v>
      </c>
      <c r="B34" s="1" t="s">
        <v>144</v>
      </c>
      <c r="C34" s="1">
        <v>1</v>
      </c>
      <c r="D34" s="1">
        <f>VLOOKUP(Table2[[#This Row],[Cod_produs]],'[1]SH-DET'!$A:$E,5,FALSE)</f>
        <v>884</v>
      </c>
      <c r="E34" t="s">
        <v>56</v>
      </c>
      <c r="F34" s="1"/>
    </row>
    <row r="35" spans="1:6" x14ac:dyDescent="0.25">
      <c r="A35" s="1" t="s">
        <v>115</v>
      </c>
      <c r="B35" s="1" t="s">
        <v>144</v>
      </c>
      <c r="C35" s="1">
        <v>1</v>
      </c>
      <c r="D35" s="1">
        <f>VLOOKUP(Table2[[#This Row],[Cod_produs]],'[1]SH-DET'!$A:$E,5,FALSE)</f>
        <v>884</v>
      </c>
      <c r="E35" t="s">
        <v>56</v>
      </c>
      <c r="F35" s="1"/>
    </row>
    <row r="36" spans="1:6" x14ac:dyDescent="0.25">
      <c r="A36" s="1" t="s">
        <v>273</v>
      </c>
      <c r="B36" s="1" t="s">
        <v>145</v>
      </c>
      <c r="C36" s="1">
        <v>1</v>
      </c>
      <c r="D36" s="1">
        <f>VLOOKUP(Table2[[#This Row],[Cod_produs]],'[1]SH-DET'!$A:$E,5,FALSE)</f>
        <v>1102</v>
      </c>
      <c r="E36" t="s">
        <v>55</v>
      </c>
      <c r="F36" s="1"/>
    </row>
    <row r="37" spans="1:6" x14ac:dyDescent="0.25">
      <c r="A37" s="1" t="s">
        <v>105</v>
      </c>
      <c r="B37" s="1" t="s">
        <v>145</v>
      </c>
      <c r="C37" s="1">
        <v>1</v>
      </c>
      <c r="D37" s="1">
        <f>VLOOKUP(Table2[[#This Row],[Cod_produs]],'[1]SH-DET'!$A:$E,5,FALSE)</f>
        <v>995</v>
      </c>
      <c r="E37" t="s">
        <v>56</v>
      </c>
      <c r="F37" s="1"/>
    </row>
    <row r="38" spans="1:6" x14ac:dyDescent="0.25">
      <c r="A38" s="1" t="s">
        <v>116</v>
      </c>
      <c r="B38" s="1" t="s">
        <v>146</v>
      </c>
      <c r="C38" s="1">
        <v>1</v>
      </c>
      <c r="D38" s="1">
        <f>VLOOKUP(Table2[[#This Row],[Cod_produs]],'[1]SH-DET'!$A:$E,5,FALSE)</f>
        <v>1176</v>
      </c>
      <c r="E38" t="s">
        <v>56</v>
      </c>
      <c r="F38" s="1"/>
    </row>
    <row r="39" spans="1:6" x14ac:dyDescent="0.25">
      <c r="A39" s="1" t="s">
        <v>274</v>
      </c>
      <c r="B39" s="1" t="s">
        <v>324</v>
      </c>
      <c r="C39" s="1">
        <v>1</v>
      </c>
      <c r="D39" s="1">
        <f>VLOOKUP(Table2[[#This Row],[Cod_produs]],'[1]SH-DET'!$A:$E,5,FALSE)</f>
        <v>395.2</v>
      </c>
      <c r="E39" t="s">
        <v>55</v>
      </c>
      <c r="F39" s="1"/>
    </row>
    <row r="40" spans="1:6" x14ac:dyDescent="0.25">
      <c r="A40" s="1" t="s">
        <v>275</v>
      </c>
      <c r="B40" s="1" t="s">
        <v>325</v>
      </c>
      <c r="C40" s="1">
        <v>1</v>
      </c>
      <c r="D40" s="1">
        <f>VLOOKUP(Table2[[#This Row],[Cod_produs]],'[1]SH-DET'!$A:$E,5,FALSE)</f>
        <v>360</v>
      </c>
      <c r="E40" t="s">
        <v>55</v>
      </c>
      <c r="F40" s="1"/>
    </row>
    <row r="41" spans="1:6" x14ac:dyDescent="0.25">
      <c r="A41" s="1" t="s">
        <v>276</v>
      </c>
      <c r="B41" s="1" t="s">
        <v>325</v>
      </c>
      <c r="C41" s="1">
        <v>1</v>
      </c>
      <c r="D41" s="1">
        <f>VLOOKUP(Table2[[#This Row],[Cod_produs]],'[1]SH-DET'!$A:$E,5,FALSE)</f>
        <v>360</v>
      </c>
      <c r="E41" t="s">
        <v>55</v>
      </c>
      <c r="F41" s="1"/>
    </row>
    <row r="42" spans="1:6" x14ac:dyDescent="0.25">
      <c r="A42" s="1" t="s">
        <v>7</v>
      </c>
      <c r="B42" s="1" t="s">
        <v>147</v>
      </c>
      <c r="C42" s="1">
        <v>1</v>
      </c>
      <c r="D42" s="1">
        <f>VLOOKUP(Table2[[#This Row],[Cod_produs]],'[1]SH-DET'!$A:$E,5,FALSE)</f>
        <v>390</v>
      </c>
      <c r="E42" t="s">
        <v>56</v>
      </c>
      <c r="F42" s="1"/>
    </row>
    <row r="43" spans="1:6" x14ac:dyDescent="0.25">
      <c r="A43" s="1" t="s">
        <v>277</v>
      </c>
      <c r="B43" s="1" t="s">
        <v>326</v>
      </c>
      <c r="C43" s="1">
        <v>1</v>
      </c>
      <c r="D43" s="1">
        <f>VLOOKUP(Table2[[#This Row],[Cod_produs]],'[1]SH-DET'!$A:$E,5,FALSE)</f>
        <v>413.7</v>
      </c>
      <c r="E43" t="s">
        <v>55</v>
      </c>
      <c r="F43" s="1"/>
    </row>
    <row r="44" spans="1:6" x14ac:dyDescent="0.25">
      <c r="A44" s="1" t="s">
        <v>92</v>
      </c>
      <c r="B44" s="1" t="s">
        <v>148</v>
      </c>
      <c r="C44" s="1">
        <v>1</v>
      </c>
      <c r="D44" s="1">
        <f>VLOOKUP(Table2[[#This Row],[Cod_produs]],'[1]SH-DET'!$A:$E,5,FALSE)</f>
        <v>412</v>
      </c>
      <c r="E44" t="s">
        <v>56</v>
      </c>
      <c r="F44" s="1"/>
    </row>
    <row r="45" spans="1:6" x14ac:dyDescent="0.25">
      <c r="A45" s="1" t="s">
        <v>3</v>
      </c>
      <c r="B45" s="1" t="s">
        <v>149</v>
      </c>
      <c r="C45" s="1">
        <v>1</v>
      </c>
      <c r="D45" s="1">
        <f>VLOOKUP(Table2[[#This Row],[Cod_produs]],'[1]SH-DET'!$A:$E,5,FALSE)</f>
        <v>2067</v>
      </c>
      <c r="E45" t="s">
        <v>56</v>
      </c>
      <c r="F45" s="1"/>
    </row>
    <row r="46" spans="1:6" x14ac:dyDescent="0.25">
      <c r="A46" s="1" t="s">
        <v>41</v>
      </c>
      <c r="B46" s="1" t="s">
        <v>150</v>
      </c>
      <c r="C46" s="1">
        <v>10</v>
      </c>
      <c r="D46" s="1">
        <f>VLOOKUP(Table2[[#This Row],[Cod_produs]],'[1]SH-DET'!$A:$E,5,FALSE)</f>
        <v>6.07</v>
      </c>
      <c r="E46" t="s">
        <v>56</v>
      </c>
      <c r="F46" s="1"/>
    </row>
    <row r="47" spans="1:6" x14ac:dyDescent="0.25">
      <c r="A47" s="1" t="s">
        <v>262</v>
      </c>
      <c r="B47" s="1" t="s">
        <v>316</v>
      </c>
      <c r="C47" s="1">
        <v>1</v>
      </c>
      <c r="D47" s="1">
        <f>VLOOKUP(Table2[[#This Row],[Cod_produs]],'[1]SH-DET'!$A:$E,5,FALSE)</f>
        <v>136</v>
      </c>
      <c r="E47" t="s">
        <v>55</v>
      </c>
      <c r="F47" s="1"/>
    </row>
    <row r="48" spans="1:6" x14ac:dyDescent="0.25">
      <c r="A48" s="1" t="s">
        <v>278</v>
      </c>
      <c r="B48" s="1" t="s">
        <v>327</v>
      </c>
      <c r="C48" s="1">
        <v>1</v>
      </c>
      <c r="D48" s="1">
        <f>VLOOKUP(Table2[[#This Row],[Cod_produs]],'[1]SH-DET'!$A:$E,5,FALSE)</f>
        <v>742.5</v>
      </c>
      <c r="E48" t="s">
        <v>55</v>
      </c>
      <c r="F48" s="1"/>
    </row>
    <row r="49" spans="1:6" x14ac:dyDescent="0.25">
      <c r="A49" s="1" t="s">
        <v>299</v>
      </c>
      <c r="B49" s="1" t="s">
        <v>345</v>
      </c>
      <c r="C49" s="1">
        <v>1</v>
      </c>
      <c r="D49" s="1">
        <f>VLOOKUP(Table2[[#This Row],[Cod_produs]],'[1]SH-DET'!$A:$E,5,FALSE)</f>
        <v>1260</v>
      </c>
      <c r="E49" t="s">
        <v>56</v>
      </c>
      <c r="F49" s="1"/>
    </row>
    <row r="50" spans="1:6" x14ac:dyDescent="0.25">
      <c r="A50" s="1" t="s">
        <v>279</v>
      </c>
      <c r="B50" s="1" t="s">
        <v>328</v>
      </c>
      <c r="C50" s="1">
        <v>1</v>
      </c>
      <c r="D50" s="1">
        <f>VLOOKUP(Table2[[#This Row],[Cod_produs]],'[1]SH-DET'!$A:$E,5,FALSE)</f>
        <v>1268</v>
      </c>
      <c r="E50" t="s">
        <v>55</v>
      </c>
      <c r="F50" s="1"/>
    </row>
    <row r="51" spans="1:6" x14ac:dyDescent="0.25">
      <c r="A51" s="1" t="s">
        <v>93</v>
      </c>
      <c r="B51" s="1" t="s">
        <v>151</v>
      </c>
      <c r="C51" s="1">
        <v>1</v>
      </c>
      <c r="D51" s="1">
        <f>VLOOKUP(Table2[[#This Row],[Cod_produs]],'[1]SH-DET'!$A:$E,5,FALSE)</f>
        <v>7000</v>
      </c>
      <c r="E51" t="s">
        <v>56</v>
      </c>
      <c r="F51" s="1"/>
    </row>
    <row r="52" spans="1:6" x14ac:dyDescent="0.25">
      <c r="A52" s="1" t="s">
        <v>117</v>
      </c>
      <c r="B52" s="1" t="s">
        <v>152</v>
      </c>
      <c r="C52" s="1">
        <v>1</v>
      </c>
      <c r="D52" s="1">
        <f>VLOOKUP(Table2[[#This Row],[Cod_produs]],'[1]SH-DET'!$A:$E,5,FALSE)</f>
        <v>219</v>
      </c>
      <c r="E52" t="s">
        <v>56</v>
      </c>
      <c r="F52" s="1"/>
    </row>
    <row r="53" spans="1:6" x14ac:dyDescent="0.25">
      <c r="A53" s="1" t="s">
        <v>300</v>
      </c>
      <c r="B53" s="1" t="s">
        <v>346</v>
      </c>
      <c r="C53" s="1">
        <v>1</v>
      </c>
      <c r="D53" s="1">
        <f>VLOOKUP(Table2[[#This Row],[Cod_produs]],'[1]SH-DET'!$A:$E,5,FALSE)</f>
        <v>1699</v>
      </c>
      <c r="E53" t="s">
        <v>56</v>
      </c>
      <c r="F53" s="1"/>
    </row>
    <row r="54" spans="1:6" x14ac:dyDescent="0.25">
      <c r="A54" s="1" t="s">
        <v>86</v>
      </c>
      <c r="B54" s="1" t="s">
        <v>153</v>
      </c>
      <c r="C54" s="1">
        <v>1</v>
      </c>
      <c r="D54" s="1">
        <f>VLOOKUP(Table2[[#This Row],[Cod_produs]],'[1]SH-DET'!$A:$E,5,FALSE)</f>
        <v>1799</v>
      </c>
      <c r="E54" t="s">
        <v>56</v>
      </c>
      <c r="F54" s="1"/>
    </row>
    <row r="55" spans="1:6" x14ac:dyDescent="0.25">
      <c r="A55" s="1" t="s">
        <v>87</v>
      </c>
      <c r="B55" s="1" t="s">
        <v>154</v>
      </c>
      <c r="C55" s="1">
        <v>1</v>
      </c>
      <c r="D55" s="1">
        <f>VLOOKUP(Table2[[#This Row],[Cod_produs]],'[1]SH-DET'!$A:$E,5,FALSE)</f>
        <v>1375</v>
      </c>
      <c r="E55" t="s">
        <v>56</v>
      </c>
      <c r="F55" s="1"/>
    </row>
    <row r="56" spans="1:6" x14ac:dyDescent="0.25">
      <c r="A56" s="1" t="s">
        <v>280</v>
      </c>
      <c r="B56" s="1" t="s">
        <v>329</v>
      </c>
      <c r="C56" s="1">
        <v>1</v>
      </c>
      <c r="D56" s="1">
        <f>VLOOKUP(Table2[[#This Row],[Cod_produs]],'[1]SH-DET'!$A:$E,5,FALSE)</f>
        <v>2300</v>
      </c>
      <c r="E56" t="s">
        <v>55</v>
      </c>
      <c r="F56" s="1"/>
    </row>
    <row r="57" spans="1:6" x14ac:dyDescent="0.25">
      <c r="A57" s="1" t="s">
        <v>60</v>
      </c>
      <c r="B57" s="1" t="s">
        <v>155</v>
      </c>
      <c r="C57" s="1">
        <v>1</v>
      </c>
      <c r="D57" s="1">
        <f>VLOOKUP(Table2[[#This Row],[Cod_produs]],'[1]SH-DET'!$A:$E,5,FALSE)</f>
        <v>3465</v>
      </c>
      <c r="E57" t="s">
        <v>56</v>
      </c>
      <c r="F57" s="1"/>
    </row>
    <row r="58" spans="1:6" x14ac:dyDescent="0.25">
      <c r="A58" s="1" t="s">
        <v>247</v>
      </c>
      <c r="B58" s="1" t="s">
        <v>254</v>
      </c>
      <c r="C58" s="1">
        <v>1</v>
      </c>
      <c r="D58" s="1">
        <f>VLOOKUP(Table2[[#This Row],[Cod_produs]],'[1]SH-DET'!$A:$E,5,FALSE)</f>
        <v>292</v>
      </c>
      <c r="E58" t="s">
        <v>56</v>
      </c>
      <c r="F58" s="1"/>
    </row>
    <row r="59" spans="1:6" x14ac:dyDescent="0.25">
      <c r="A59" s="1" t="s">
        <v>13</v>
      </c>
      <c r="B59" s="1" t="s">
        <v>156</v>
      </c>
      <c r="C59" s="1">
        <v>1</v>
      </c>
      <c r="D59" s="1">
        <f>VLOOKUP(Table2[[#This Row],[Cod_produs]],'[1]SH-DET'!$A:$E,5,FALSE)</f>
        <v>245</v>
      </c>
      <c r="E59" t="s">
        <v>56</v>
      </c>
      <c r="F59" s="1"/>
    </row>
    <row r="60" spans="1:6" x14ac:dyDescent="0.25">
      <c r="A60" s="1" t="s">
        <v>14</v>
      </c>
      <c r="B60" s="1" t="s">
        <v>157</v>
      </c>
      <c r="C60" s="1">
        <v>1</v>
      </c>
      <c r="D60" s="1">
        <f>VLOOKUP(Table2[[#This Row],[Cod_produs]],'[1]SH-DET'!$A:$E,5,FALSE)</f>
        <v>737</v>
      </c>
      <c r="E60" t="s">
        <v>56</v>
      </c>
      <c r="F60" s="1"/>
    </row>
    <row r="61" spans="1:6" x14ac:dyDescent="0.25">
      <c r="A61" s="1" t="s">
        <v>281</v>
      </c>
      <c r="B61" s="1" t="s">
        <v>330</v>
      </c>
      <c r="C61" s="1">
        <v>1</v>
      </c>
      <c r="D61" s="1">
        <f>VLOOKUP(Table2[[#This Row],[Cod_produs]],'[1]SH-DET'!$A:$E,5,FALSE)</f>
        <v>449</v>
      </c>
      <c r="E61" t="s">
        <v>55</v>
      </c>
      <c r="F61" s="1"/>
    </row>
    <row r="62" spans="1:6" x14ac:dyDescent="0.25">
      <c r="A62" s="1" t="s">
        <v>15</v>
      </c>
      <c r="B62" s="1" t="s">
        <v>158</v>
      </c>
      <c r="C62" s="1">
        <v>1</v>
      </c>
      <c r="D62" s="1">
        <f>VLOOKUP(Table2[[#This Row],[Cod_produs]],'[1]SH-DET'!$A:$E,5,FALSE)</f>
        <v>469</v>
      </c>
      <c r="E62" t="s">
        <v>56</v>
      </c>
      <c r="F62" s="1"/>
    </row>
    <row r="63" spans="1:6" x14ac:dyDescent="0.25">
      <c r="A63" s="1" t="s">
        <v>16</v>
      </c>
      <c r="B63" s="1" t="s">
        <v>158</v>
      </c>
      <c r="C63" s="1">
        <v>1</v>
      </c>
      <c r="D63" s="1">
        <f>VLOOKUP(Table2[[#This Row],[Cod_produs]],'[1]SH-DET'!$A:$E,5,FALSE)</f>
        <v>469</v>
      </c>
      <c r="E63" t="s">
        <v>56</v>
      </c>
      <c r="F63" s="1"/>
    </row>
    <row r="64" spans="1:6" x14ac:dyDescent="0.25">
      <c r="A64" s="1" t="s">
        <v>17</v>
      </c>
      <c r="B64" s="1" t="s">
        <v>158</v>
      </c>
      <c r="C64" s="1">
        <v>1</v>
      </c>
      <c r="D64" s="1">
        <f>VLOOKUP(Table2[[#This Row],[Cod_produs]],'[1]SH-DET'!$A:$E,5,FALSE)</f>
        <v>399</v>
      </c>
      <c r="E64" t="s">
        <v>56</v>
      </c>
      <c r="F64" s="1"/>
    </row>
    <row r="65" spans="1:6" x14ac:dyDescent="0.25">
      <c r="A65" s="1" t="s">
        <v>18</v>
      </c>
      <c r="B65" s="1" t="s">
        <v>159</v>
      </c>
      <c r="C65" s="1">
        <v>1</v>
      </c>
      <c r="D65" s="1">
        <f>VLOOKUP(Table2[[#This Row],[Cod_produs]],'[1]SH-DET'!$A:$E,5,FALSE)</f>
        <v>960</v>
      </c>
      <c r="E65" t="s">
        <v>56</v>
      </c>
      <c r="F65" s="1"/>
    </row>
    <row r="66" spans="1:6" x14ac:dyDescent="0.25">
      <c r="A66" s="1" t="s">
        <v>118</v>
      </c>
      <c r="B66" s="1" t="s">
        <v>160</v>
      </c>
      <c r="C66" s="1">
        <v>1</v>
      </c>
      <c r="D66" s="1">
        <f>VLOOKUP(Table2[[#This Row],[Cod_produs]],'[1]SH-DET'!$A:$E,5,FALSE)</f>
        <v>200</v>
      </c>
      <c r="E66" t="s">
        <v>56</v>
      </c>
      <c r="F66" s="1"/>
    </row>
    <row r="67" spans="1:6" x14ac:dyDescent="0.25">
      <c r="A67" s="1" t="s">
        <v>61</v>
      </c>
      <c r="B67" s="1" t="s">
        <v>161</v>
      </c>
      <c r="C67" s="1">
        <v>1</v>
      </c>
      <c r="D67" s="1">
        <f>VLOOKUP(Table2[[#This Row],[Cod_produs]],'[1]SH-DET'!$A:$E,5,FALSE)</f>
        <v>100</v>
      </c>
      <c r="E67" t="s">
        <v>56</v>
      </c>
      <c r="F67" s="1"/>
    </row>
    <row r="68" spans="1:6" x14ac:dyDescent="0.25">
      <c r="A68" s="1" t="s">
        <v>282</v>
      </c>
      <c r="B68" s="1" t="s">
        <v>331</v>
      </c>
      <c r="C68" s="1">
        <v>1</v>
      </c>
      <c r="D68" s="1">
        <f>VLOOKUP(Table2[[#This Row],[Cod_produs]],'[1]SH-DET'!$A:$E,5,FALSE)</f>
        <v>567</v>
      </c>
      <c r="E68" t="s">
        <v>55</v>
      </c>
      <c r="F68" s="1"/>
    </row>
    <row r="69" spans="1:6" x14ac:dyDescent="0.25">
      <c r="A69" s="1" t="s">
        <v>4</v>
      </c>
      <c r="B69" s="1" t="s">
        <v>162</v>
      </c>
      <c r="C69" s="1">
        <v>1</v>
      </c>
      <c r="D69" s="1">
        <f>VLOOKUP(Table2[[#This Row],[Cod_produs]],'[1]SH-DET'!$A:$E,5,FALSE)</f>
        <v>294.94</v>
      </c>
      <c r="E69" t="s">
        <v>56</v>
      </c>
      <c r="F69" s="1"/>
    </row>
    <row r="70" spans="1:6" x14ac:dyDescent="0.25">
      <c r="A70" s="1" t="s">
        <v>62</v>
      </c>
      <c r="B70" s="1" t="s">
        <v>163</v>
      </c>
      <c r="C70" s="1">
        <v>1</v>
      </c>
      <c r="D70" s="1">
        <f>VLOOKUP(Table2[[#This Row],[Cod_produs]],'[1]SH-DET'!$A:$E,5,FALSE)</f>
        <v>100</v>
      </c>
      <c r="E70" t="s">
        <v>56</v>
      </c>
      <c r="F70" s="1"/>
    </row>
    <row r="71" spans="1:6" x14ac:dyDescent="0.25">
      <c r="A71" s="1" t="s">
        <v>362</v>
      </c>
      <c r="B71" s="1" t="s">
        <v>376</v>
      </c>
      <c r="C71" s="1">
        <v>1</v>
      </c>
      <c r="D71" s="1">
        <f>VLOOKUP(Table2[[#This Row],[Cod_produs]],'[1]SH-DET'!$A:$E,5,FALSE)</f>
        <v>0</v>
      </c>
      <c r="E71" t="s">
        <v>56</v>
      </c>
      <c r="F71" s="1"/>
    </row>
    <row r="72" spans="1:6" x14ac:dyDescent="0.25">
      <c r="A72" s="1" t="s">
        <v>19</v>
      </c>
      <c r="B72" s="1" t="s">
        <v>164</v>
      </c>
      <c r="C72" s="1">
        <v>1</v>
      </c>
      <c r="D72" s="1">
        <f>VLOOKUP(Table2[[#This Row],[Cod_produs]],'[1]SH-DET'!$A:$E,5,FALSE)</f>
        <v>870</v>
      </c>
      <c r="E72" t="s">
        <v>56</v>
      </c>
      <c r="F72" s="1"/>
    </row>
    <row r="73" spans="1:6" x14ac:dyDescent="0.25">
      <c r="A73" s="1" t="s">
        <v>363</v>
      </c>
      <c r="B73" s="1" t="s">
        <v>377</v>
      </c>
      <c r="C73" s="1">
        <v>1</v>
      </c>
      <c r="D73" s="1">
        <f>VLOOKUP(Table2[[#This Row],[Cod_produs]],'[1]SH-DET'!$A:$E,5,FALSE)</f>
        <v>0</v>
      </c>
      <c r="E73" t="s">
        <v>56</v>
      </c>
      <c r="F73" s="1"/>
    </row>
    <row r="74" spans="1:6" x14ac:dyDescent="0.25">
      <c r="A74" s="1" t="s">
        <v>119</v>
      </c>
      <c r="B74" s="1" t="s">
        <v>165</v>
      </c>
      <c r="C74" s="1">
        <v>1</v>
      </c>
      <c r="D74" s="1">
        <f>VLOOKUP(Table2[[#This Row],[Cod_produs]],'[1]SH-DET'!$A:$E,5,FALSE)</f>
        <v>640.66999999999996</v>
      </c>
      <c r="E74" t="s">
        <v>56</v>
      </c>
      <c r="F74" s="1"/>
    </row>
    <row r="75" spans="1:6" x14ac:dyDescent="0.25">
      <c r="A75" s="1" t="s">
        <v>120</v>
      </c>
      <c r="B75" s="1" t="s">
        <v>166</v>
      </c>
      <c r="C75" s="1">
        <v>4</v>
      </c>
      <c r="D75" s="1">
        <f>VLOOKUP(Table2[[#This Row],[Cod_produs]],'[1]SH-DET'!$A:$E,5,FALSE)</f>
        <v>355</v>
      </c>
      <c r="E75" t="s">
        <v>56</v>
      </c>
      <c r="F75" s="1"/>
    </row>
    <row r="76" spans="1:6" x14ac:dyDescent="0.25">
      <c r="A76" s="1" t="s">
        <v>283</v>
      </c>
      <c r="B76" s="1" t="s">
        <v>332</v>
      </c>
      <c r="C76" s="1">
        <v>1</v>
      </c>
      <c r="D76" s="1">
        <f>VLOOKUP(Table2[[#This Row],[Cod_produs]],'[1]SH-DET'!$A:$E,5,FALSE)</f>
        <v>240.75</v>
      </c>
      <c r="E76" t="s">
        <v>55</v>
      </c>
      <c r="F76" s="1"/>
    </row>
    <row r="77" spans="1:6" x14ac:dyDescent="0.25">
      <c r="A77" s="1" t="s">
        <v>301</v>
      </c>
      <c r="B77" s="1" t="s">
        <v>347</v>
      </c>
      <c r="C77" s="1">
        <v>2</v>
      </c>
      <c r="D77" s="1">
        <f>VLOOKUP(Table2[[#This Row],[Cod_produs]],'[1]SH-DET'!$A:$E,5,FALSE)</f>
        <v>366</v>
      </c>
      <c r="E77" t="s">
        <v>56</v>
      </c>
      <c r="F77" s="1"/>
    </row>
    <row r="78" spans="1:6" x14ac:dyDescent="0.25">
      <c r="A78" s="1" t="s">
        <v>94</v>
      </c>
      <c r="B78" s="1" t="s">
        <v>167</v>
      </c>
      <c r="C78" s="1">
        <v>1</v>
      </c>
      <c r="D78" s="1">
        <f>VLOOKUP(Table2[[#This Row],[Cod_produs]],'[1]SH-DET'!$A:$E,5,FALSE)</f>
        <v>199</v>
      </c>
      <c r="E78" t="s">
        <v>56</v>
      </c>
      <c r="F78" s="1"/>
    </row>
    <row r="79" spans="1:6" x14ac:dyDescent="0.25">
      <c r="A79" s="1" t="s">
        <v>302</v>
      </c>
      <c r="B79" s="1" t="s">
        <v>348</v>
      </c>
      <c r="C79" s="1">
        <v>1</v>
      </c>
      <c r="D79" s="1">
        <f>VLOOKUP(Table2[[#This Row],[Cod_produs]],'[1]SH-DET'!$A:$E,5,FALSE)</f>
        <v>1027</v>
      </c>
      <c r="E79" t="s">
        <v>56</v>
      </c>
      <c r="F79" s="1"/>
    </row>
    <row r="80" spans="1:6" x14ac:dyDescent="0.25">
      <c r="A80" s="1" t="s">
        <v>109</v>
      </c>
      <c r="B80" s="1" t="s">
        <v>168</v>
      </c>
      <c r="C80" s="1">
        <v>1</v>
      </c>
      <c r="D80" s="1">
        <f>VLOOKUP(Table2[[#This Row],[Cod_produs]],'[1]SH-DET'!$A:$E,5,FALSE)</f>
        <v>250</v>
      </c>
      <c r="E80" t="s">
        <v>56</v>
      </c>
      <c r="F80" s="1"/>
    </row>
    <row r="81" spans="1:6" x14ac:dyDescent="0.25">
      <c r="A81" s="1" t="s">
        <v>303</v>
      </c>
      <c r="B81" s="1" t="s">
        <v>349</v>
      </c>
      <c r="C81" s="1">
        <v>1</v>
      </c>
      <c r="D81" s="1">
        <f>VLOOKUP(Table2[[#This Row],[Cod_produs]],'[1]SH-DET'!$A:$E,5,FALSE)</f>
        <v>259</v>
      </c>
      <c r="E81" t="s">
        <v>56</v>
      </c>
      <c r="F81" s="1"/>
    </row>
    <row r="82" spans="1:6" x14ac:dyDescent="0.25">
      <c r="A82" s="1" t="s">
        <v>304</v>
      </c>
      <c r="B82" s="1" t="s">
        <v>350</v>
      </c>
      <c r="C82" s="1">
        <v>1</v>
      </c>
      <c r="D82" s="1">
        <f>VLOOKUP(Table2[[#This Row],[Cod_produs]],'[1]SH-DET'!$A:$E,5,FALSE)</f>
        <v>143</v>
      </c>
      <c r="E82" t="s">
        <v>56</v>
      </c>
      <c r="F82" s="1"/>
    </row>
    <row r="83" spans="1:6" x14ac:dyDescent="0.25">
      <c r="A83" s="1" t="s">
        <v>6</v>
      </c>
      <c r="B83" s="1" t="s">
        <v>169</v>
      </c>
      <c r="C83" s="1">
        <v>1</v>
      </c>
      <c r="D83" s="1">
        <f>VLOOKUP(Table2[[#This Row],[Cod_produs]],'[1]SH-DET'!$A:$E,5,FALSE)</f>
        <v>316</v>
      </c>
      <c r="E83" t="s">
        <v>56</v>
      </c>
      <c r="F83" s="1"/>
    </row>
    <row r="84" spans="1:6" x14ac:dyDescent="0.25">
      <c r="A84" s="1" t="s">
        <v>364</v>
      </c>
      <c r="B84" s="1" t="s">
        <v>378</v>
      </c>
      <c r="C84" s="1">
        <v>1</v>
      </c>
      <c r="D84" s="1">
        <f>VLOOKUP(Table2[[#This Row],[Cod_produs]],'[1]SH-DET'!$A:$E,5,FALSE)</f>
        <v>0</v>
      </c>
      <c r="E84" t="s">
        <v>55</v>
      </c>
      <c r="F84" s="1"/>
    </row>
    <row r="85" spans="1:6" x14ac:dyDescent="0.25">
      <c r="A85" s="1" t="s">
        <v>365</v>
      </c>
      <c r="B85" s="1" t="s">
        <v>379</v>
      </c>
      <c r="C85" s="1">
        <v>1</v>
      </c>
      <c r="D85" s="1">
        <f>VLOOKUP(Table2[[#This Row],[Cod_produs]],'[1]SH-DET'!$A:$E,5,FALSE)</f>
        <v>0</v>
      </c>
      <c r="E85" t="s">
        <v>56</v>
      </c>
      <c r="F85" s="1"/>
    </row>
    <row r="86" spans="1:6" x14ac:dyDescent="0.25">
      <c r="A86" s="1" t="s">
        <v>121</v>
      </c>
      <c r="B86" s="1" t="s">
        <v>170</v>
      </c>
      <c r="C86" s="1">
        <v>1</v>
      </c>
      <c r="D86" s="1">
        <f>VLOOKUP(Table2[[#This Row],[Cod_produs]],'[1]SH-DET'!$A:$E,5,FALSE)</f>
        <v>350</v>
      </c>
      <c r="E86" t="s">
        <v>56</v>
      </c>
      <c r="F86" s="1"/>
    </row>
    <row r="87" spans="1:6" x14ac:dyDescent="0.25">
      <c r="A87" s="1" t="s">
        <v>305</v>
      </c>
      <c r="B87" s="1" t="s">
        <v>351</v>
      </c>
      <c r="C87" s="1">
        <v>1</v>
      </c>
      <c r="D87" s="1">
        <f>VLOOKUP(Table2[[#This Row],[Cod_produs]],'[1]SH-DET'!$A:$E,5,FALSE)</f>
        <v>632</v>
      </c>
      <c r="E87" t="s">
        <v>56</v>
      </c>
      <c r="F87" s="1"/>
    </row>
    <row r="88" spans="1:6" x14ac:dyDescent="0.25">
      <c r="A88" s="1" t="s">
        <v>40</v>
      </c>
      <c r="B88" s="1" t="s">
        <v>171</v>
      </c>
      <c r="C88" s="1">
        <v>1</v>
      </c>
      <c r="D88" s="1">
        <f>VLOOKUP(Table2[[#This Row],[Cod_produs]],'[1]SH-DET'!$A:$E,5,FALSE)</f>
        <v>90</v>
      </c>
      <c r="E88" t="s">
        <v>56</v>
      </c>
      <c r="F88" s="1"/>
    </row>
    <row r="89" spans="1:6" x14ac:dyDescent="0.25">
      <c r="A89" s="1" t="s">
        <v>366</v>
      </c>
      <c r="B89" s="1" t="s">
        <v>380</v>
      </c>
      <c r="C89" s="1">
        <v>1</v>
      </c>
      <c r="D89" s="1">
        <f>VLOOKUP(Table2[[#This Row],[Cod_produs]],'[1]SH-DET'!$A:$E,5,FALSE)</f>
        <v>0</v>
      </c>
      <c r="E89" t="s">
        <v>56</v>
      </c>
      <c r="F89" s="1"/>
    </row>
    <row r="90" spans="1:6" x14ac:dyDescent="0.25">
      <c r="A90" s="1" t="s">
        <v>102</v>
      </c>
      <c r="B90" s="1" t="s">
        <v>172</v>
      </c>
      <c r="C90" s="1">
        <v>5</v>
      </c>
      <c r="D90" s="1">
        <f>VLOOKUP(Table2[[#This Row],[Cod_produs]],'[1]SH-DET'!$A:$E,5,FALSE)</f>
        <v>9.68</v>
      </c>
      <c r="E90" t="s">
        <v>56</v>
      </c>
      <c r="F90" s="1"/>
    </row>
    <row r="91" spans="1:6" x14ac:dyDescent="0.25">
      <c r="A91" s="1" t="s">
        <v>20</v>
      </c>
      <c r="B91" s="1" t="s">
        <v>173</v>
      </c>
      <c r="C91" s="1">
        <v>1</v>
      </c>
      <c r="D91" s="1">
        <f>VLOOKUP(Table2[[#This Row],[Cod_produs]],'[1]SH-DET'!$A:$E,5,FALSE)</f>
        <v>800</v>
      </c>
      <c r="E91" t="s">
        <v>56</v>
      </c>
      <c r="F91" s="1"/>
    </row>
    <row r="92" spans="1:6" x14ac:dyDescent="0.25">
      <c r="A92" s="1" t="s">
        <v>21</v>
      </c>
      <c r="B92" s="1" t="s">
        <v>174</v>
      </c>
      <c r="C92" s="1">
        <v>2</v>
      </c>
      <c r="D92" s="1">
        <f>VLOOKUP(Table2[[#This Row],[Cod_produs]],'[1]SH-DET'!$A:$E,5,FALSE)</f>
        <v>622</v>
      </c>
      <c r="E92" t="s">
        <v>56</v>
      </c>
      <c r="F92" s="1"/>
    </row>
    <row r="93" spans="1:6" x14ac:dyDescent="0.25">
      <c r="A93" s="1" t="s">
        <v>122</v>
      </c>
      <c r="B93" s="1" t="s">
        <v>175</v>
      </c>
      <c r="C93" s="1">
        <v>1</v>
      </c>
      <c r="D93" s="1">
        <f>VLOOKUP(Table2[[#This Row],[Cod_produs]],'[1]SH-DET'!$A:$E,5,FALSE)</f>
        <v>591</v>
      </c>
      <c r="E93" t="s">
        <v>56</v>
      </c>
      <c r="F93" s="1"/>
    </row>
    <row r="94" spans="1:6" x14ac:dyDescent="0.25">
      <c r="A94" s="1" t="s">
        <v>63</v>
      </c>
      <c r="B94" s="1" t="s">
        <v>176</v>
      </c>
      <c r="C94" s="1">
        <v>1</v>
      </c>
      <c r="D94" s="1">
        <f>VLOOKUP(Table2[[#This Row],[Cod_produs]],'[1]SH-DET'!$A:$E,5,FALSE)</f>
        <v>11.05</v>
      </c>
      <c r="E94" t="s">
        <v>56</v>
      </c>
      <c r="F94" s="1"/>
    </row>
    <row r="95" spans="1:6" x14ac:dyDescent="0.25">
      <c r="A95" s="1" t="s">
        <v>64</v>
      </c>
      <c r="B95" s="1" t="s">
        <v>177</v>
      </c>
      <c r="C95" s="1">
        <v>2</v>
      </c>
      <c r="D95" s="1">
        <f>VLOOKUP(Table2[[#This Row],[Cod_produs]],'[1]SH-DET'!$A:$E,5,FALSE)</f>
        <v>85</v>
      </c>
      <c r="E95" t="s">
        <v>56</v>
      </c>
      <c r="F95" s="1"/>
    </row>
    <row r="96" spans="1:6" x14ac:dyDescent="0.25">
      <c r="A96" s="1" t="s">
        <v>65</v>
      </c>
      <c r="B96" s="1" t="s">
        <v>178</v>
      </c>
      <c r="C96" s="1">
        <v>1</v>
      </c>
      <c r="D96" s="1">
        <f>VLOOKUP(Table2[[#This Row],[Cod_produs]],'[1]SH-DET'!$A:$E,5,FALSE)</f>
        <v>121.55</v>
      </c>
      <c r="E96" t="s">
        <v>56</v>
      </c>
      <c r="F96" s="1"/>
    </row>
    <row r="97" spans="1:6" x14ac:dyDescent="0.25">
      <c r="A97" s="1" t="s">
        <v>66</v>
      </c>
      <c r="B97" s="1" t="s">
        <v>179</v>
      </c>
      <c r="C97" s="1">
        <v>1</v>
      </c>
      <c r="D97" s="1">
        <f>VLOOKUP(Table2[[#This Row],[Cod_produs]],'[1]SH-DET'!$A:$E,5,FALSE)</f>
        <v>79.05</v>
      </c>
      <c r="E97" t="s">
        <v>56</v>
      </c>
      <c r="F97" s="1"/>
    </row>
    <row r="98" spans="1:6" x14ac:dyDescent="0.25">
      <c r="A98" s="1" t="s">
        <v>67</v>
      </c>
      <c r="B98" s="1" t="s">
        <v>180</v>
      </c>
      <c r="C98" s="1">
        <v>1</v>
      </c>
      <c r="D98" s="1">
        <f>VLOOKUP(Table2[[#This Row],[Cod_produs]],'[1]SH-DET'!$A:$E,5,FALSE)</f>
        <v>51</v>
      </c>
      <c r="E98" t="s">
        <v>56</v>
      </c>
      <c r="F98" s="1"/>
    </row>
    <row r="99" spans="1:6" x14ac:dyDescent="0.25">
      <c r="A99" s="1" t="s">
        <v>68</v>
      </c>
      <c r="B99" s="1" t="s">
        <v>181</v>
      </c>
      <c r="C99" s="1">
        <v>1</v>
      </c>
      <c r="D99" s="1">
        <f>VLOOKUP(Table2[[#This Row],[Cod_produs]],'[1]SH-DET'!$A:$E,5,FALSE)</f>
        <v>163.19999999999999</v>
      </c>
      <c r="E99" t="s">
        <v>56</v>
      </c>
      <c r="F99" s="1"/>
    </row>
    <row r="100" spans="1:6" x14ac:dyDescent="0.25">
      <c r="A100" s="1" t="s">
        <v>69</v>
      </c>
      <c r="B100" s="1" t="s">
        <v>182</v>
      </c>
      <c r="C100" s="1">
        <v>1</v>
      </c>
      <c r="D100" s="1">
        <f>VLOOKUP(Table2[[#This Row],[Cod_produs]],'[1]SH-DET'!$A:$E,5,FALSE)</f>
        <v>154.69999999999999</v>
      </c>
      <c r="E100" t="s">
        <v>56</v>
      </c>
      <c r="F100" s="1"/>
    </row>
    <row r="101" spans="1:6" x14ac:dyDescent="0.25">
      <c r="A101" s="1" t="s">
        <v>70</v>
      </c>
      <c r="B101" s="1" t="s">
        <v>183</v>
      </c>
      <c r="C101" s="1">
        <v>1</v>
      </c>
      <c r="D101" s="1">
        <f>VLOOKUP(Table2[[#This Row],[Cod_produs]],'[1]SH-DET'!$A:$E,5,FALSE)</f>
        <v>160.65</v>
      </c>
      <c r="E101" t="s">
        <v>56</v>
      </c>
      <c r="F101" s="1"/>
    </row>
    <row r="102" spans="1:6" x14ac:dyDescent="0.25">
      <c r="A102" s="1" t="s">
        <v>306</v>
      </c>
      <c r="B102" s="1" t="s">
        <v>352</v>
      </c>
      <c r="C102" s="1">
        <v>1</v>
      </c>
      <c r="D102" s="1">
        <f>VLOOKUP(Table2[[#This Row],[Cod_produs]],'[1]SH-DET'!$A:$E,5,FALSE)</f>
        <v>222</v>
      </c>
      <c r="E102" t="s">
        <v>56</v>
      </c>
      <c r="F102" s="1"/>
    </row>
    <row r="103" spans="1:6" x14ac:dyDescent="0.25">
      <c r="A103" s="1" t="s">
        <v>71</v>
      </c>
      <c r="B103" s="1" t="s">
        <v>184</v>
      </c>
      <c r="C103" s="1">
        <v>1</v>
      </c>
      <c r="D103" s="1">
        <f>VLOOKUP(Table2[[#This Row],[Cod_produs]],'[1]SH-DET'!$A:$E,5,FALSE)</f>
        <v>61.64</v>
      </c>
      <c r="E103" t="s">
        <v>56</v>
      </c>
      <c r="F103" s="1"/>
    </row>
    <row r="104" spans="1:6" x14ac:dyDescent="0.25">
      <c r="A104" s="1" t="s">
        <v>22</v>
      </c>
      <c r="B104" s="1" t="s">
        <v>185</v>
      </c>
      <c r="C104" s="1">
        <v>3</v>
      </c>
      <c r="D104" s="1">
        <f>VLOOKUP(Table2[[#This Row],[Cod_produs]],'[1]SH-DET'!$A:$E,5,FALSE)</f>
        <v>64.400000000000006</v>
      </c>
      <c r="E104" t="s">
        <v>56</v>
      </c>
      <c r="F104" s="1"/>
    </row>
    <row r="105" spans="1:6" x14ac:dyDescent="0.25">
      <c r="A105" s="1" t="s">
        <v>72</v>
      </c>
      <c r="B105" s="1" t="s">
        <v>186</v>
      </c>
      <c r="C105" s="1">
        <v>3</v>
      </c>
      <c r="D105" s="1">
        <f>VLOOKUP(Table2[[#This Row],[Cod_produs]],'[1]SH-DET'!$A:$E,5,FALSE)</f>
        <v>79.73</v>
      </c>
      <c r="E105" t="s">
        <v>56</v>
      </c>
      <c r="F105" s="1"/>
    </row>
    <row r="106" spans="1:6" x14ac:dyDescent="0.25">
      <c r="A106" s="1" t="s">
        <v>0</v>
      </c>
      <c r="B106" s="1" t="s">
        <v>187</v>
      </c>
      <c r="C106" s="1">
        <v>1</v>
      </c>
      <c r="D106" s="1">
        <f>VLOOKUP(Table2[[#This Row],[Cod_produs]],'[1]SH-DET'!$A:$E,5,FALSE)</f>
        <v>949</v>
      </c>
      <c r="E106" t="s">
        <v>56</v>
      </c>
      <c r="F106" s="1"/>
    </row>
    <row r="107" spans="1:6" x14ac:dyDescent="0.25">
      <c r="A107" s="1" t="s">
        <v>73</v>
      </c>
      <c r="B107" s="1" t="s">
        <v>188</v>
      </c>
      <c r="C107" s="1">
        <v>1</v>
      </c>
      <c r="D107" s="1">
        <f>VLOOKUP(Table2[[#This Row],[Cod_produs]],'[1]SH-DET'!$A:$E,5,FALSE)</f>
        <v>1000</v>
      </c>
      <c r="E107" t="s">
        <v>56</v>
      </c>
      <c r="F107" s="1"/>
    </row>
    <row r="108" spans="1:6" x14ac:dyDescent="0.25">
      <c r="A108" s="1" t="s">
        <v>52</v>
      </c>
      <c r="B108" s="1" t="s">
        <v>374</v>
      </c>
      <c r="C108" s="1">
        <v>1</v>
      </c>
      <c r="D108" s="1">
        <f>VLOOKUP(Table2[[#This Row],[Cod_produs]],'[1]SH-DET'!$A:$E,5,FALSE)</f>
        <v>2646</v>
      </c>
      <c r="E108" t="s">
        <v>56</v>
      </c>
      <c r="F108" s="1"/>
    </row>
    <row r="109" spans="1:6" x14ac:dyDescent="0.25">
      <c r="A109" s="1" t="s">
        <v>88</v>
      </c>
      <c r="B109" s="1" t="s">
        <v>189</v>
      </c>
      <c r="C109" s="1">
        <v>1</v>
      </c>
      <c r="D109" s="1">
        <f>VLOOKUP(Table2[[#This Row],[Cod_produs]],'[1]SH-DET'!$A:$E,5,FALSE)</f>
        <v>1625</v>
      </c>
      <c r="E109" t="s">
        <v>56</v>
      </c>
      <c r="F109" s="1"/>
    </row>
    <row r="110" spans="1:6" x14ac:dyDescent="0.25">
      <c r="A110" s="1" t="s">
        <v>248</v>
      </c>
      <c r="B110" s="1" t="s">
        <v>255</v>
      </c>
      <c r="C110" s="1">
        <v>1</v>
      </c>
      <c r="D110" s="1">
        <f>VLOOKUP(Table2[[#This Row],[Cod_produs]],'[1]SH-DET'!$A:$E,5,FALSE)</f>
        <v>3867</v>
      </c>
      <c r="E110" t="s">
        <v>56</v>
      </c>
      <c r="F110" s="1"/>
    </row>
    <row r="111" spans="1:6" x14ac:dyDescent="0.25">
      <c r="A111" s="1" t="s">
        <v>245</v>
      </c>
      <c r="B111" s="1" t="s">
        <v>374</v>
      </c>
      <c r="C111" s="1">
        <v>1</v>
      </c>
      <c r="D111" s="1">
        <f>VLOOKUP(Table2[[#This Row],[Cod_produs]],'[1]SH-DET'!$A:$E,5,FALSE)</f>
        <v>4179</v>
      </c>
      <c r="E111" t="s">
        <v>56</v>
      </c>
      <c r="F111" s="1"/>
    </row>
    <row r="112" spans="1:6" x14ac:dyDescent="0.25">
      <c r="A112" s="1" t="s">
        <v>85</v>
      </c>
      <c r="B112" s="1" t="s">
        <v>190</v>
      </c>
      <c r="C112" s="1">
        <v>1</v>
      </c>
      <c r="D112" s="1">
        <f>VLOOKUP(Table2[[#This Row],[Cod_produs]],'[1]SH-DET'!$A:$E,5,FALSE)</f>
        <v>2270</v>
      </c>
      <c r="E112" t="s">
        <v>56</v>
      </c>
      <c r="F112" s="1"/>
    </row>
    <row r="113" spans="1:6" x14ac:dyDescent="0.25">
      <c r="A113" s="1" t="s">
        <v>367</v>
      </c>
      <c r="B113" s="1" t="s">
        <v>381</v>
      </c>
      <c r="C113" s="1">
        <v>1</v>
      </c>
      <c r="D113" s="1">
        <f>VLOOKUP(Table2[[#This Row],[Cod_produs]],'[1]SH-DET'!$A:$E,5,FALSE)</f>
        <v>0</v>
      </c>
      <c r="E113" t="s">
        <v>56</v>
      </c>
      <c r="F113" s="1"/>
    </row>
    <row r="114" spans="1:6" x14ac:dyDescent="0.25">
      <c r="A114" s="1" t="s">
        <v>23</v>
      </c>
      <c r="B114" s="1" t="s">
        <v>191</v>
      </c>
      <c r="C114" s="1">
        <v>1</v>
      </c>
      <c r="D114" s="1">
        <f>VLOOKUP(Table2[[#This Row],[Cod_produs]],'[1]SH-DET'!$A:$E,5,FALSE)</f>
        <v>120</v>
      </c>
      <c r="E114" t="s">
        <v>56</v>
      </c>
      <c r="F114" s="1"/>
    </row>
    <row r="115" spans="1:6" x14ac:dyDescent="0.25">
      <c r="A115" s="1" t="s">
        <v>368</v>
      </c>
      <c r="B115" s="1" t="s">
        <v>382</v>
      </c>
      <c r="C115" s="1">
        <v>13</v>
      </c>
      <c r="D115" s="1">
        <f>VLOOKUP(Table2[[#This Row],[Cod_produs]],'[1]SH-DET'!$A:$E,5,FALSE)</f>
        <v>0</v>
      </c>
      <c r="E115" t="s">
        <v>55</v>
      </c>
      <c r="F115" s="1"/>
    </row>
    <row r="116" spans="1:6" x14ac:dyDescent="0.25">
      <c r="A116" s="1" t="s">
        <v>5</v>
      </c>
      <c r="B116" s="1" t="s">
        <v>192</v>
      </c>
      <c r="C116" s="1">
        <v>1</v>
      </c>
      <c r="D116" s="1">
        <f>VLOOKUP(Table2[[#This Row],[Cod_produs]],'[1]SH-DET'!$A:$E,5,FALSE)</f>
        <v>221</v>
      </c>
      <c r="E116" t="s">
        <v>56</v>
      </c>
      <c r="F116" s="1"/>
    </row>
    <row r="117" spans="1:6" x14ac:dyDescent="0.25">
      <c r="A117" s="1" t="s">
        <v>249</v>
      </c>
      <c r="B117" s="1" t="s">
        <v>256</v>
      </c>
      <c r="C117" s="1">
        <v>1</v>
      </c>
      <c r="D117" s="1">
        <f>VLOOKUP(Table2[[#This Row],[Cod_produs]],'[1]SH-DET'!$A:$E,5,FALSE)</f>
        <v>994</v>
      </c>
      <c r="E117" t="s">
        <v>56</v>
      </c>
      <c r="F117" s="1"/>
    </row>
    <row r="118" spans="1:6" x14ac:dyDescent="0.25">
      <c r="A118" s="1" t="s">
        <v>123</v>
      </c>
      <c r="B118" s="1" t="s">
        <v>193</v>
      </c>
      <c r="C118" s="1">
        <v>1</v>
      </c>
      <c r="D118" s="1">
        <f>VLOOKUP(Table2[[#This Row],[Cod_produs]],'[1]SH-DET'!$A:$E,5,FALSE)</f>
        <v>533.4</v>
      </c>
      <c r="E118" t="s">
        <v>56</v>
      </c>
      <c r="F118" s="1"/>
    </row>
    <row r="119" spans="1:6" x14ac:dyDescent="0.25">
      <c r="A119" s="1" t="s">
        <v>284</v>
      </c>
      <c r="B119" s="1" t="s">
        <v>333</v>
      </c>
      <c r="C119" s="1">
        <v>1</v>
      </c>
      <c r="D119" s="1">
        <f>VLOOKUP(Table2[[#This Row],[Cod_produs]],'[1]SH-DET'!$A:$E,5,FALSE)</f>
        <v>999</v>
      </c>
      <c r="E119" t="s">
        <v>55</v>
      </c>
      <c r="F119" s="1"/>
    </row>
    <row r="120" spans="1:6" x14ac:dyDescent="0.25">
      <c r="A120" s="1" t="s">
        <v>285</v>
      </c>
      <c r="B120" s="1" t="s">
        <v>334</v>
      </c>
      <c r="C120" s="1">
        <v>1</v>
      </c>
      <c r="D120" s="1">
        <f>VLOOKUP(Table2[[#This Row],[Cod_produs]],'[1]SH-DET'!$A:$E,5,FALSE)</f>
        <v>307</v>
      </c>
      <c r="E120" t="s">
        <v>55</v>
      </c>
      <c r="F120" s="1"/>
    </row>
    <row r="121" spans="1:6" x14ac:dyDescent="0.25">
      <c r="A121" s="1" t="s">
        <v>99</v>
      </c>
      <c r="B121" s="1" t="s">
        <v>194</v>
      </c>
      <c r="C121" s="1">
        <v>2</v>
      </c>
      <c r="D121" s="1">
        <f>VLOOKUP(Table2[[#This Row],[Cod_produs]],'[1]SH-DET'!$A:$E,5,FALSE)</f>
        <v>270.39999999999998</v>
      </c>
      <c r="E121" t="s">
        <v>56</v>
      </c>
      <c r="F121" s="1"/>
    </row>
    <row r="122" spans="1:6" x14ac:dyDescent="0.25">
      <c r="A122" s="1" t="s">
        <v>24</v>
      </c>
      <c r="B122" s="1" t="s">
        <v>195</v>
      </c>
      <c r="C122" s="1">
        <v>1</v>
      </c>
      <c r="D122" s="1">
        <f>VLOOKUP(Table2[[#This Row],[Cod_produs]],'[1]SH-DET'!$A:$E,5,FALSE)</f>
        <v>930</v>
      </c>
      <c r="E122" t="s">
        <v>56</v>
      </c>
      <c r="F122" s="1"/>
    </row>
    <row r="123" spans="1:6" x14ac:dyDescent="0.25">
      <c r="A123" s="1" t="s">
        <v>246</v>
      </c>
      <c r="B123" s="1" t="s">
        <v>253</v>
      </c>
      <c r="C123" s="1">
        <v>1</v>
      </c>
      <c r="D123" s="1">
        <f>VLOOKUP(Table2[[#This Row],[Cod_produs]],'[1]SH-DET'!$A:$E,5,FALSE)</f>
        <v>1784</v>
      </c>
      <c r="E123" t="s">
        <v>56</v>
      </c>
      <c r="F123" s="1"/>
    </row>
    <row r="124" spans="1:6" x14ac:dyDescent="0.25">
      <c r="A124" s="1" t="s">
        <v>100</v>
      </c>
      <c r="B124" s="1" t="s">
        <v>196</v>
      </c>
      <c r="C124" s="1">
        <v>1</v>
      </c>
      <c r="D124" s="1">
        <f>VLOOKUP(Table2[[#This Row],[Cod_produs]],'[1]SH-DET'!$A:$E,5,FALSE)</f>
        <v>1236</v>
      </c>
      <c r="E124" t="s">
        <v>56</v>
      </c>
      <c r="F124" s="1"/>
    </row>
    <row r="125" spans="1:6" x14ac:dyDescent="0.25">
      <c r="A125" s="1" t="s">
        <v>74</v>
      </c>
      <c r="B125" s="1" t="s">
        <v>197</v>
      </c>
      <c r="C125" s="1">
        <v>1</v>
      </c>
      <c r="D125" s="1">
        <f>VLOOKUP(Table2[[#This Row],[Cod_produs]],'[1]SH-DET'!$A:$E,5,FALSE)</f>
        <v>1060</v>
      </c>
      <c r="E125" t="s">
        <v>56</v>
      </c>
      <c r="F125" s="1"/>
    </row>
    <row r="126" spans="1:6" x14ac:dyDescent="0.25">
      <c r="A126" s="1" t="s">
        <v>25</v>
      </c>
      <c r="B126" s="1" t="s">
        <v>198</v>
      </c>
      <c r="C126" s="1">
        <v>3</v>
      </c>
      <c r="D126" s="1">
        <f>VLOOKUP(Table2[[#This Row],[Cod_produs]],'[1]SH-DET'!$A:$E,5,FALSE)</f>
        <v>24.03</v>
      </c>
      <c r="E126" t="s">
        <v>56</v>
      </c>
      <c r="F126" s="1"/>
    </row>
    <row r="127" spans="1:6" x14ac:dyDescent="0.25">
      <c r="A127" s="1" t="s">
        <v>124</v>
      </c>
      <c r="B127" s="1" t="s">
        <v>199</v>
      </c>
      <c r="C127" s="1">
        <v>1</v>
      </c>
      <c r="D127" s="1">
        <f>VLOOKUP(Table2[[#This Row],[Cod_produs]],'[1]SH-DET'!$A:$E,5,FALSE)</f>
        <v>1878</v>
      </c>
      <c r="E127" t="s">
        <v>56</v>
      </c>
      <c r="F127" s="1"/>
    </row>
    <row r="128" spans="1:6" x14ac:dyDescent="0.25">
      <c r="A128" s="1" t="s">
        <v>101</v>
      </c>
      <c r="B128" s="1" t="s">
        <v>200</v>
      </c>
      <c r="C128" s="1">
        <v>1</v>
      </c>
      <c r="D128" s="1">
        <f>VLOOKUP(Table2[[#This Row],[Cod_produs]],'[1]SH-DET'!$A:$E,5,FALSE)</f>
        <v>1420</v>
      </c>
      <c r="E128" t="s">
        <v>56</v>
      </c>
      <c r="F128" s="1"/>
    </row>
    <row r="129" spans="1:6" x14ac:dyDescent="0.25">
      <c r="A129" s="1" t="s">
        <v>307</v>
      </c>
      <c r="B129" s="1" t="s">
        <v>353</v>
      </c>
      <c r="C129" s="1">
        <v>1</v>
      </c>
      <c r="D129" s="1">
        <f>VLOOKUP(Table2[[#This Row],[Cod_produs]],'[1]SH-DET'!$A:$E,5,FALSE)</f>
        <v>23365</v>
      </c>
      <c r="E129" t="s">
        <v>56</v>
      </c>
      <c r="F129" s="1"/>
    </row>
    <row r="130" spans="1:6" x14ac:dyDescent="0.25">
      <c r="A130" s="1" t="s">
        <v>369</v>
      </c>
      <c r="B130" s="1" t="s">
        <v>383</v>
      </c>
      <c r="C130" s="1">
        <v>1</v>
      </c>
      <c r="D130" s="1">
        <f>VLOOKUP(Table2[[#This Row],[Cod_produs]],'[1]SH-DET'!$A:$E,5,FALSE)</f>
        <v>2138</v>
      </c>
      <c r="E130" t="s">
        <v>56</v>
      </c>
      <c r="F130" s="1"/>
    </row>
    <row r="131" spans="1:6" x14ac:dyDescent="0.25">
      <c r="A131" s="1" t="s">
        <v>26</v>
      </c>
      <c r="B131" s="1" t="s">
        <v>201</v>
      </c>
      <c r="C131" s="1">
        <v>5</v>
      </c>
      <c r="D131" s="1">
        <f>VLOOKUP(Table2[[#This Row],[Cod_produs]],'[1]SH-DET'!$A:$E,5,FALSE)</f>
        <v>446</v>
      </c>
      <c r="E131" t="s">
        <v>56</v>
      </c>
      <c r="F131" s="1"/>
    </row>
    <row r="132" spans="1:6" x14ac:dyDescent="0.25">
      <c r="A132" s="1" t="s">
        <v>286</v>
      </c>
      <c r="B132" s="1" t="s">
        <v>335</v>
      </c>
      <c r="C132" s="1">
        <v>1</v>
      </c>
      <c r="D132" s="1">
        <f>VLOOKUP(Table2[[#This Row],[Cod_produs]],'[1]SH-DET'!$A:$E,5,FALSE)</f>
        <v>524</v>
      </c>
      <c r="E132" t="s">
        <v>55</v>
      </c>
      <c r="F132" s="1"/>
    </row>
    <row r="133" spans="1:6" x14ac:dyDescent="0.25">
      <c r="A133" s="1" t="s">
        <v>125</v>
      </c>
      <c r="B133" s="1" t="s">
        <v>202</v>
      </c>
      <c r="C133" s="1">
        <v>1</v>
      </c>
      <c r="D133" s="1">
        <f>VLOOKUP(Table2[[#This Row],[Cod_produs]],'[1]SH-DET'!$A:$E,5,FALSE)</f>
        <v>455</v>
      </c>
      <c r="E133" t="s">
        <v>56</v>
      </c>
      <c r="F133" s="1"/>
    </row>
    <row r="134" spans="1:6" x14ac:dyDescent="0.25">
      <c r="A134" s="1" t="s">
        <v>126</v>
      </c>
      <c r="B134" s="1" t="s">
        <v>203</v>
      </c>
      <c r="C134" s="1">
        <v>1</v>
      </c>
      <c r="D134" s="1">
        <f>VLOOKUP(Table2[[#This Row],[Cod_produs]],'[1]SH-DET'!$A:$E,5,FALSE)</f>
        <v>129</v>
      </c>
      <c r="E134" t="s">
        <v>56</v>
      </c>
      <c r="F134" s="1"/>
    </row>
    <row r="135" spans="1:6" x14ac:dyDescent="0.25">
      <c r="A135" s="1" t="s">
        <v>287</v>
      </c>
      <c r="B135" s="1" t="s">
        <v>336</v>
      </c>
      <c r="C135" s="1">
        <v>1</v>
      </c>
      <c r="D135" s="1">
        <f>VLOOKUP(Table2[[#This Row],[Cod_produs]],'[1]SH-DET'!$A:$E,5,FALSE)</f>
        <v>129</v>
      </c>
      <c r="E135" t="s">
        <v>55</v>
      </c>
      <c r="F135" s="1"/>
    </row>
    <row r="136" spans="1:6" x14ac:dyDescent="0.25">
      <c r="A136" s="1" t="s">
        <v>27</v>
      </c>
      <c r="B136" s="1" t="s">
        <v>204</v>
      </c>
      <c r="C136" s="1">
        <v>1</v>
      </c>
      <c r="D136" s="1">
        <f>VLOOKUP(Table2[[#This Row],[Cod_produs]],'[1]SH-DET'!$A:$E,5,FALSE)</f>
        <v>566</v>
      </c>
      <c r="E136" t="s">
        <v>56</v>
      </c>
      <c r="F136" s="1"/>
    </row>
    <row r="137" spans="1:6" x14ac:dyDescent="0.25">
      <c r="A137" s="8" t="s">
        <v>28</v>
      </c>
      <c r="B137" s="1" t="s">
        <v>205</v>
      </c>
      <c r="C137" s="1">
        <v>1</v>
      </c>
      <c r="D137" s="1">
        <f>VLOOKUP(Table2[[#This Row],[Cod_produs]],'[1]SH-DET'!$A:$E,5,FALSE)</f>
        <v>3049</v>
      </c>
      <c r="E137" t="s">
        <v>56</v>
      </c>
      <c r="F137" s="1"/>
    </row>
    <row r="138" spans="1:6" x14ac:dyDescent="0.25">
      <c r="A138" s="1" t="s">
        <v>308</v>
      </c>
      <c r="B138" s="1" t="s">
        <v>354</v>
      </c>
      <c r="C138" s="1">
        <v>1</v>
      </c>
      <c r="D138" s="1">
        <f>VLOOKUP(Table2[[#This Row],[Cod_produs]],'[1]SH-DET'!$A:$E,5,FALSE)</f>
        <v>7790</v>
      </c>
      <c r="E138" t="s">
        <v>56</v>
      </c>
      <c r="F138" s="1"/>
    </row>
    <row r="139" spans="1:6" x14ac:dyDescent="0.25">
      <c r="A139" s="1" t="s">
        <v>42</v>
      </c>
      <c r="B139" s="1" t="s">
        <v>206</v>
      </c>
      <c r="C139" s="1">
        <v>1</v>
      </c>
      <c r="D139" s="1">
        <f>VLOOKUP(Table2[[#This Row],[Cod_produs]],'[1]SH-DET'!$A:$E,5,FALSE)</f>
        <v>8.02</v>
      </c>
      <c r="E139" t="s">
        <v>56</v>
      </c>
      <c r="F139" s="1"/>
    </row>
    <row r="140" spans="1:6" x14ac:dyDescent="0.25">
      <c r="A140" s="1" t="s">
        <v>29</v>
      </c>
      <c r="B140" s="1" t="s">
        <v>207</v>
      </c>
      <c r="C140" s="1">
        <v>1</v>
      </c>
      <c r="D140" s="1">
        <f>VLOOKUP(Table2[[#This Row],[Cod_produs]],'[1]SH-DET'!$A:$E,5,FALSE)</f>
        <v>200</v>
      </c>
      <c r="E140" t="s">
        <v>56</v>
      </c>
      <c r="F140" s="1"/>
    </row>
    <row r="141" spans="1:6" x14ac:dyDescent="0.25">
      <c r="A141" s="1" t="s">
        <v>309</v>
      </c>
      <c r="B141" s="1" t="s">
        <v>355</v>
      </c>
      <c r="C141" s="1">
        <v>1</v>
      </c>
      <c r="D141" s="1">
        <f>VLOOKUP(Table2[[#This Row],[Cod_produs]],'[1]SH-DET'!$A:$E,5,FALSE)</f>
        <v>190</v>
      </c>
      <c r="E141" t="s">
        <v>56</v>
      </c>
      <c r="F141" s="1"/>
    </row>
    <row r="142" spans="1:6" x14ac:dyDescent="0.25">
      <c r="A142" s="1" t="s">
        <v>288</v>
      </c>
      <c r="B142" s="1" t="s">
        <v>337</v>
      </c>
      <c r="C142" s="1">
        <v>1</v>
      </c>
      <c r="D142" s="1">
        <f>VLOOKUP(Table2[[#This Row],[Cod_produs]],'[1]SH-DET'!$A:$E,5,FALSE)</f>
        <v>2820</v>
      </c>
      <c r="E142" t="s">
        <v>55</v>
      </c>
      <c r="F142" s="1"/>
    </row>
    <row r="143" spans="1:6" x14ac:dyDescent="0.25">
      <c r="A143" s="1" t="s">
        <v>1</v>
      </c>
      <c r="B143" s="1" t="s">
        <v>208</v>
      </c>
      <c r="C143" s="1">
        <v>1</v>
      </c>
      <c r="D143" s="1">
        <f>VLOOKUP(Table2[[#This Row],[Cod_produs]],'[1]SH-DET'!$A:$E,5,FALSE)</f>
        <v>742</v>
      </c>
      <c r="E143" t="s">
        <v>56</v>
      </c>
      <c r="F143" s="1"/>
    </row>
    <row r="144" spans="1:6" x14ac:dyDescent="0.25">
      <c r="A144" s="1" t="s">
        <v>250</v>
      </c>
      <c r="B144" s="1" t="s">
        <v>257</v>
      </c>
      <c r="C144" s="1">
        <v>1</v>
      </c>
      <c r="D144" s="1">
        <f>VLOOKUP(Table2[[#This Row],[Cod_produs]],'[1]SH-DET'!$A:$E,5,FALSE)</f>
        <v>687</v>
      </c>
      <c r="E144" t="s">
        <v>56</v>
      </c>
      <c r="F144" s="1"/>
    </row>
    <row r="145" spans="1:6" x14ac:dyDescent="0.25">
      <c r="A145" s="1" t="s">
        <v>43</v>
      </c>
      <c r="B145" s="1" t="s">
        <v>209</v>
      </c>
      <c r="C145" s="1">
        <v>77</v>
      </c>
      <c r="D145" s="1">
        <f>VLOOKUP(Table2[[#This Row],[Cod_produs]],'[1]SH-DET'!$A:$E,5,FALSE)</f>
        <v>1.66</v>
      </c>
      <c r="E145" t="s">
        <v>56</v>
      </c>
      <c r="F145" s="1"/>
    </row>
    <row r="146" spans="1:6" x14ac:dyDescent="0.25">
      <c r="A146" s="1" t="s">
        <v>75</v>
      </c>
      <c r="B146" s="1" t="s">
        <v>210</v>
      </c>
      <c r="C146" s="1">
        <v>177</v>
      </c>
      <c r="D146" s="1">
        <f>VLOOKUP(Table2[[#This Row],[Cod_produs]],'[1]SH-DET'!$A:$E,5,FALSE)</f>
        <v>2.5299999999999998</v>
      </c>
      <c r="E146" t="s">
        <v>56</v>
      </c>
      <c r="F146" s="1"/>
    </row>
    <row r="147" spans="1:6" x14ac:dyDescent="0.25">
      <c r="A147" s="1" t="s">
        <v>76</v>
      </c>
      <c r="B147" s="1" t="s">
        <v>211</v>
      </c>
      <c r="C147" s="1">
        <v>36</v>
      </c>
      <c r="D147" s="1">
        <f>VLOOKUP(Table2[[#This Row],[Cod_produs]],'[1]SH-DET'!$A:$E,5,FALSE)</f>
        <v>2.5299999999999998</v>
      </c>
      <c r="E147" t="s">
        <v>56</v>
      </c>
      <c r="F147" s="1"/>
    </row>
    <row r="148" spans="1:6" x14ac:dyDescent="0.25">
      <c r="A148" s="1" t="s">
        <v>77</v>
      </c>
      <c r="B148" s="1" t="s">
        <v>212</v>
      </c>
      <c r="C148" s="1">
        <v>36</v>
      </c>
      <c r="D148" s="1">
        <f>VLOOKUP(Table2[[#This Row],[Cod_produs]],'[1]SH-DET'!$A:$E,5,FALSE)</f>
        <v>2.5299999999999998</v>
      </c>
      <c r="E148" t="s">
        <v>56</v>
      </c>
      <c r="F148" s="1"/>
    </row>
    <row r="149" spans="1:6" x14ac:dyDescent="0.25">
      <c r="A149" s="1" t="s">
        <v>44</v>
      </c>
      <c r="B149" s="1" t="s">
        <v>213</v>
      </c>
      <c r="C149" s="1">
        <v>3</v>
      </c>
      <c r="D149" s="1">
        <f>VLOOKUP(Table2[[#This Row],[Cod_produs]],'[1]SH-DET'!$A:$E,5,FALSE)</f>
        <v>0.85</v>
      </c>
      <c r="E149" t="s">
        <v>56</v>
      </c>
      <c r="F149" s="1"/>
    </row>
    <row r="150" spans="1:6" x14ac:dyDescent="0.25">
      <c r="A150" s="1" t="s">
        <v>45</v>
      </c>
      <c r="B150" s="1" t="s">
        <v>214</v>
      </c>
      <c r="C150" s="1">
        <v>30</v>
      </c>
      <c r="D150" s="1">
        <f>VLOOKUP(Table2[[#This Row],[Cod_produs]],'[1]SH-DET'!$A:$E,5,FALSE)</f>
        <v>0.85</v>
      </c>
      <c r="E150" t="s">
        <v>56</v>
      </c>
      <c r="F150" s="1"/>
    </row>
    <row r="151" spans="1:6" x14ac:dyDescent="0.25">
      <c r="A151" s="1" t="s">
        <v>78</v>
      </c>
      <c r="B151" s="1" t="s">
        <v>215</v>
      </c>
      <c r="C151" s="1">
        <v>32</v>
      </c>
      <c r="D151" s="1">
        <f>VLOOKUP(Table2[[#This Row],[Cod_produs]],'[1]SH-DET'!$A:$E,5,FALSE)</f>
        <v>1.66</v>
      </c>
      <c r="E151" t="s">
        <v>56</v>
      </c>
      <c r="F151" s="1"/>
    </row>
    <row r="152" spans="1:6" x14ac:dyDescent="0.25">
      <c r="A152" s="1" t="s">
        <v>46</v>
      </c>
      <c r="B152" s="1" t="s">
        <v>216</v>
      </c>
      <c r="C152" s="1">
        <v>145</v>
      </c>
      <c r="D152" s="1">
        <f>VLOOKUP(Table2[[#This Row],[Cod_produs]],'[1]SH-DET'!$A:$E,5,FALSE)</f>
        <v>1.69</v>
      </c>
      <c r="E152" t="s">
        <v>56</v>
      </c>
      <c r="F152" s="1"/>
    </row>
    <row r="153" spans="1:6" x14ac:dyDescent="0.25">
      <c r="A153" s="1" t="s">
        <v>8</v>
      </c>
      <c r="B153" s="1" t="s">
        <v>374</v>
      </c>
      <c r="C153" s="1">
        <v>1</v>
      </c>
      <c r="D153" s="1">
        <f>VLOOKUP(Table2[[#This Row],[Cod_produs]],'[1]SH-DET'!$A:$E,5,FALSE)</f>
        <v>1345</v>
      </c>
      <c r="E153" t="s">
        <v>56</v>
      </c>
      <c r="F153" s="1"/>
    </row>
    <row r="154" spans="1:6" x14ac:dyDescent="0.25">
      <c r="A154" s="1" t="s">
        <v>370</v>
      </c>
      <c r="B154" s="1" t="s">
        <v>384</v>
      </c>
      <c r="C154" s="1">
        <v>1</v>
      </c>
      <c r="D154" s="1">
        <f>VLOOKUP(Table2[[#This Row],[Cod_produs]],'[1]SH-DET'!$A:$E,5,FALSE)</f>
        <v>0</v>
      </c>
      <c r="E154" t="s">
        <v>56</v>
      </c>
      <c r="F154" s="1"/>
    </row>
    <row r="155" spans="1:6" x14ac:dyDescent="0.25">
      <c r="A155" s="1" t="s">
        <v>30</v>
      </c>
      <c r="B155" s="1" t="s">
        <v>217</v>
      </c>
      <c r="C155" s="1">
        <v>1</v>
      </c>
      <c r="D155" s="1">
        <f>VLOOKUP(Table2[[#This Row],[Cod_produs]],'[1]SH-DET'!$A:$E,5,FALSE)</f>
        <v>1260</v>
      </c>
      <c r="E155" t="s">
        <v>56</v>
      </c>
      <c r="F155" s="1"/>
    </row>
    <row r="156" spans="1:6" x14ac:dyDescent="0.25">
      <c r="A156" s="1" t="s">
        <v>79</v>
      </c>
      <c r="B156" s="1" t="s">
        <v>218</v>
      </c>
      <c r="C156" s="1">
        <v>1</v>
      </c>
      <c r="D156" s="1">
        <f>VLOOKUP(Table2[[#This Row],[Cod_produs]],'[1]SH-DET'!$A:$E,5,FALSE)</f>
        <v>560.5</v>
      </c>
      <c r="E156" t="s">
        <v>56</v>
      </c>
      <c r="F156" s="1"/>
    </row>
    <row r="157" spans="1:6" x14ac:dyDescent="0.25">
      <c r="A157" s="1" t="s">
        <v>31</v>
      </c>
      <c r="B157" s="1" t="s">
        <v>219</v>
      </c>
      <c r="C157" s="1">
        <v>1</v>
      </c>
      <c r="D157" s="1">
        <f>VLOOKUP(Table2[[#This Row],[Cod_produs]],'[1]SH-DET'!$A:$E,5,FALSE)</f>
        <v>467.4</v>
      </c>
      <c r="E157" t="s">
        <v>56</v>
      </c>
      <c r="F157" s="1"/>
    </row>
    <row r="158" spans="1:6" x14ac:dyDescent="0.25">
      <c r="A158" s="1" t="s">
        <v>80</v>
      </c>
      <c r="B158" s="1" t="s">
        <v>220</v>
      </c>
      <c r="C158" s="1">
        <v>1</v>
      </c>
      <c r="D158" s="1">
        <f>VLOOKUP(Table2[[#This Row],[Cod_produs]],'[1]SH-DET'!$A:$E,5,FALSE)</f>
        <v>1299.5999999999999</v>
      </c>
      <c r="E158" t="s">
        <v>56</v>
      </c>
      <c r="F158" s="1"/>
    </row>
    <row r="159" spans="1:6" x14ac:dyDescent="0.25">
      <c r="A159" s="1" t="s">
        <v>81</v>
      </c>
      <c r="B159" s="1" t="s">
        <v>221</v>
      </c>
      <c r="C159" s="1">
        <v>1</v>
      </c>
      <c r="D159" s="1">
        <f>VLOOKUP(Table2[[#This Row],[Cod_produs]],'[1]SH-DET'!$A:$E,5,FALSE)</f>
        <v>1470</v>
      </c>
      <c r="E159" t="s">
        <v>56</v>
      </c>
      <c r="F159" s="1"/>
    </row>
    <row r="160" spans="1:6" x14ac:dyDescent="0.25">
      <c r="A160" s="1" t="s">
        <v>289</v>
      </c>
      <c r="B160" s="1" t="s">
        <v>338</v>
      </c>
      <c r="C160" s="1">
        <v>1</v>
      </c>
      <c r="D160" s="1">
        <f>VLOOKUP(Table2[[#This Row],[Cod_produs]],'[1]SH-DET'!$A:$E,5,FALSE)</f>
        <v>1807.2</v>
      </c>
      <c r="E160" t="s">
        <v>55</v>
      </c>
      <c r="F160" s="1"/>
    </row>
    <row r="161" spans="1:6" x14ac:dyDescent="0.25">
      <c r="A161" s="1" t="s">
        <v>310</v>
      </c>
      <c r="B161" s="1" t="s">
        <v>356</v>
      </c>
      <c r="C161" s="1">
        <v>1</v>
      </c>
      <c r="D161" s="1">
        <f>VLOOKUP(Table2[[#This Row],[Cod_produs]],'[1]SH-DET'!$A:$E,5,FALSE)</f>
        <v>5580</v>
      </c>
      <c r="E161" t="s">
        <v>56</v>
      </c>
      <c r="F161" s="1"/>
    </row>
    <row r="162" spans="1:6" x14ac:dyDescent="0.25">
      <c r="A162" s="1" t="s">
        <v>32</v>
      </c>
      <c r="B162" s="1" t="s">
        <v>222</v>
      </c>
      <c r="C162" s="1">
        <v>1</v>
      </c>
      <c r="D162" s="1">
        <f>VLOOKUP(Table2[[#This Row],[Cod_produs]],'[1]SH-DET'!$A:$E,5,FALSE)</f>
        <v>238.45</v>
      </c>
      <c r="E162" t="s">
        <v>56</v>
      </c>
      <c r="F162" s="1"/>
    </row>
    <row r="163" spans="1:6" x14ac:dyDescent="0.25">
      <c r="A163" s="1" t="s">
        <v>2</v>
      </c>
      <c r="B163" s="1" t="s">
        <v>223</v>
      </c>
      <c r="C163" s="1">
        <v>1</v>
      </c>
      <c r="D163" s="1">
        <f>VLOOKUP(Table2[[#This Row],[Cod_produs]],'[1]SH-DET'!$A:$E,5,FALSE)</f>
        <v>97.85</v>
      </c>
      <c r="E163" t="s">
        <v>56</v>
      </c>
      <c r="F163" s="1"/>
    </row>
    <row r="164" spans="1:6" x14ac:dyDescent="0.25">
      <c r="A164" s="1" t="s">
        <v>47</v>
      </c>
      <c r="B164" s="1" t="s">
        <v>224</v>
      </c>
      <c r="C164" s="1">
        <v>1</v>
      </c>
      <c r="D164" s="1">
        <f>VLOOKUP(Table2[[#This Row],[Cod_produs]],'[1]SH-DET'!$A:$E,5,FALSE)</f>
        <v>54.7</v>
      </c>
      <c r="E164" t="s">
        <v>56</v>
      </c>
      <c r="F164" s="1"/>
    </row>
    <row r="165" spans="1:6" x14ac:dyDescent="0.25">
      <c r="A165" s="1" t="s">
        <v>311</v>
      </c>
      <c r="B165" s="1" t="s">
        <v>357</v>
      </c>
      <c r="C165" s="1">
        <v>2</v>
      </c>
      <c r="D165" s="1">
        <f>VLOOKUP(Table2[[#This Row],[Cod_produs]],'[1]SH-DET'!$A:$E,5,FALSE)</f>
        <v>170</v>
      </c>
      <c r="E165" t="s">
        <v>56</v>
      </c>
      <c r="F165" s="1"/>
    </row>
    <row r="166" spans="1:6" x14ac:dyDescent="0.25">
      <c r="A166" s="1" t="s">
        <v>312</v>
      </c>
      <c r="B166" s="1" t="s">
        <v>358</v>
      </c>
      <c r="C166" s="1">
        <v>2</v>
      </c>
      <c r="D166" s="1">
        <f>VLOOKUP(Table2[[#This Row],[Cod_produs]],'[1]SH-DET'!$A:$E,5,FALSE)</f>
        <v>216.6</v>
      </c>
      <c r="E166" t="s">
        <v>56</v>
      </c>
      <c r="F166" s="1"/>
    </row>
    <row r="167" spans="1:6" x14ac:dyDescent="0.25">
      <c r="A167" s="1" t="s">
        <v>127</v>
      </c>
      <c r="B167" s="1" t="s">
        <v>225</v>
      </c>
      <c r="C167" s="1">
        <v>1</v>
      </c>
      <c r="D167" s="1">
        <f>VLOOKUP(Table2[[#This Row],[Cod_produs]],'[1]SH-DET'!$A:$E,5,FALSE)</f>
        <v>173.85</v>
      </c>
      <c r="E167" t="s">
        <v>56</v>
      </c>
      <c r="F167" s="1"/>
    </row>
    <row r="168" spans="1:6" x14ac:dyDescent="0.25">
      <c r="A168" s="1" t="s">
        <v>48</v>
      </c>
      <c r="B168" s="1" t="s">
        <v>226</v>
      </c>
      <c r="C168" s="1">
        <v>6</v>
      </c>
      <c r="D168" s="1">
        <f>VLOOKUP(Table2[[#This Row],[Cod_produs]],'[1]SH-DET'!$A:$E,5,FALSE)</f>
        <v>15.82</v>
      </c>
      <c r="E168" t="s">
        <v>56</v>
      </c>
      <c r="F168" s="1"/>
    </row>
    <row r="169" spans="1:6" x14ac:dyDescent="0.25">
      <c r="A169" s="1" t="s">
        <v>49</v>
      </c>
      <c r="B169" s="1" t="s">
        <v>227</v>
      </c>
      <c r="C169" s="1">
        <v>28</v>
      </c>
      <c r="D169" s="1">
        <f>VLOOKUP(Table2[[#This Row],[Cod_produs]],'[1]SH-DET'!$A:$E,5,FALSE)</f>
        <v>17.36</v>
      </c>
      <c r="E169" t="s">
        <v>56</v>
      </c>
      <c r="F169" s="1"/>
    </row>
    <row r="170" spans="1:6" x14ac:dyDescent="0.25">
      <c r="A170" s="1" t="s">
        <v>50</v>
      </c>
      <c r="B170" s="1" t="s">
        <v>228</v>
      </c>
      <c r="C170" s="1">
        <v>4</v>
      </c>
      <c r="D170" s="1">
        <f>VLOOKUP(Table2[[#This Row],[Cod_produs]],'[1]SH-DET'!$A:$E,5,FALSE)</f>
        <v>29.19</v>
      </c>
      <c r="E170" t="s">
        <v>56</v>
      </c>
      <c r="F170" s="1"/>
    </row>
    <row r="171" spans="1:6" x14ac:dyDescent="0.25">
      <c r="A171" s="1" t="s">
        <v>51</v>
      </c>
      <c r="B171" s="1" t="s">
        <v>229</v>
      </c>
      <c r="C171" s="1">
        <v>4</v>
      </c>
      <c r="D171" s="1">
        <f>VLOOKUP(Table2[[#This Row],[Cod_produs]],'[1]SH-DET'!$A:$E,5,FALSE)</f>
        <v>30.61</v>
      </c>
      <c r="E171" t="s">
        <v>56</v>
      </c>
      <c r="F171" s="1"/>
    </row>
    <row r="172" spans="1:6" x14ac:dyDescent="0.25">
      <c r="A172" s="1" t="s">
        <v>82</v>
      </c>
      <c r="B172" s="1" t="s">
        <v>230</v>
      </c>
      <c r="C172" s="1">
        <v>1</v>
      </c>
      <c r="D172" s="1">
        <f>VLOOKUP(Table2[[#This Row],[Cod_produs]],'[1]SH-DET'!$A:$E,5,FALSE)</f>
        <v>871.15</v>
      </c>
      <c r="E172" t="s">
        <v>56</v>
      </c>
      <c r="F172" s="1"/>
    </row>
    <row r="173" spans="1:6" x14ac:dyDescent="0.25">
      <c r="A173" s="1" t="s">
        <v>371</v>
      </c>
      <c r="B173" s="1" t="s">
        <v>385</v>
      </c>
      <c r="C173" s="1">
        <v>1</v>
      </c>
      <c r="D173" s="1">
        <f>VLOOKUP(Table2[[#This Row],[Cod_produs]],'[1]SH-DET'!$A:$E,5,FALSE)</f>
        <v>0</v>
      </c>
      <c r="E173" t="s">
        <v>56</v>
      </c>
      <c r="F173" s="1"/>
    </row>
    <row r="174" spans="1:6" x14ac:dyDescent="0.25">
      <c r="A174" s="1" t="s">
        <v>251</v>
      </c>
      <c r="B174" s="1" t="s">
        <v>258</v>
      </c>
      <c r="C174" s="1">
        <v>1</v>
      </c>
      <c r="D174" s="1">
        <f>VLOOKUP(Table2[[#This Row],[Cod_produs]],'[1]SH-DET'!$A:$E,5,FALSE)</f>
        <v>1222.6500000000001</v>
      </c>
      <c r="E174" t="s">
        <v>56</v>
      </c>
      <c r="F174" s="1"/>
    </row>
    <row r="175" spans="1:6" x14ac:dyDescent="0.25">
      <c r="A175" s="1" t="s">
        <v>89</v>
      </c>
      <c r="B175" s="1" t="s">
        <v>231</v>
      </c>
      <c r="C175" s="1">
        <v>1</v>
      </c>
      <c r="D175" s="1">
        <f>VLOOKUP(Table2[[#This Row],[Cod_produs]],'[1]SH-DET'!$A:$E,5,FALSE)</f>
        <v>2289</v>
      </c>
      <c r="E175" t="s">
        <v>56</v>
      </c>
      <c r="F175" s="1"/>
    </row>
    <row r="176" spans="1:6" x14ac:dyDescent="0.25">
      <c r="A176" s="1" t="s">
        <v>33</v>
      </c>
      <c r="B176" s="1" t="s">
        <v>232</v>
      </c>
      <c r="C176" s="1">
        <v>1</v>
      </c>
      <c r="D176" s="1">
        <f>VLOOKUP(Table2[[#This Row],[Cod_produs]],'[1]SH-DET'!$A:$E,5,FALSE)</f>
        <v>605.15</v>
      </c>
      <c r="E176" t="s">
        <v>56</v>
      </c>
      <c r="F176" s="1"/>
    </row>
    <row r="177" spans="1:6" x14ac:dyDescent="0.25">
      <c r="A177" s="1" t="s">
        <v>34</v>
      </c>
      <c r="B177" s="1" t="s">
        <v>233</v>
      </c>
      <c r="C177" s="1">
        <v>1</v>
      </c>
      <c r="D177" s="1">
        <f>VLOOKUP(Table2[[#This Row],[Cod_produs]],'[1]SH-DET'!$A:$E,5,FALSE)</f>
        <v>595.65</v>
      </c>
      <c r="E177" t="s">
        <v>56</v>
      </c>
      <c r="F177" s="1"/>
    </row>
    <row r="178" spans="1:6" x14ac:dyDescent="0.25">
      <c r="A178" s="1" t="s">
        <v>35</v>
      </c>
      <c r="B178" s="1" t="s">
        <v>234</v>
      </c>
      <c r="C178" s="1">
        <v>1</v>
      </c>
      <c r="D178" s="1">
        <f>VLOOKUP(Table2[[#This Row],[Cod_produs]],'[1]SH-DET'!$A:$E,5,FALSE)</f>
        <v>1140</v>
      </c>
      <c r="E178" t="s">
        <v>56</v>
      </c>
      <c r="F178" s="1"/>
    </row>
    <row r="179" spans="1:6" x14ac:dyDescent="0.25">
      <c r="A179" s="1" t="s">
        <v>290</v>
      </c>
      <c r="B179" s="1" t="s">
        <v>339</v>
      </c>
      <c r="C179" s="1">
        <v>1</v>
      </c>
      <c r="D179" s="1">
        <f>VLOOKUP(Table2[[#This Row],[Cod_produs]],'[1]SH-DET'!$A:$E,5,FALSE)</f>
        <v>1160</v>
      </c>
      <c r="E179" t="s">
        <v>55</v>
      </c>
      <c r="F179" s="1"/>
    </row>
    <row r="180" spans="1:6" x14ac:dyDescent="0.25">
      <c r="A180" s="1" t="s">
        <v>291</v>
      </c>
      <c r="B180" s="1" t="s">
        <v>340</v>
      </c>
      <c r="C180" s="1">
        <v>1</v>
      </c>
      <c r="D180" s="1">
        <f>VLOOKUP(Table2[[#This Row],[Cod_produs]],'[1]SH-DET'!$A:$E,5,FALSE)</f>
        <v>1103.9000000000001</v>
      </c>
      <c r="E180" t="s">
        <v>55</v>
      </c>
      <c r="F180" s="1"/>
    </row>
    <row r="181" spans="1:6" x14ac:dyDescent="0.25">
      <c r="A181" s="1" t="s">
        <v>292</v>
      </c>
      <c r="B181" s="1" t="s">
        <v>341</v>
      </c>
      <c r="C181" s="1">
        <v>1</v>
      </c>
      <c r="D181" s="1">
        <f>VLOOKUP(Table2[[#This Row],[Cod_produs]],'[1]SH-DET'!$A:$E,5,FALSE)</f>
        <v>1900</v>
      </c>
      <c r="E181" t="s">
        <v>55</v>
      </c>
      <c r="F181" s="1"/>
    </row>
    <row r="182" spans="1:6" x14ac:dyDescent="0.25">
      <c r="A182" s="1" t="s">
        <v>372</v>
      </c>
      <c r="B182" s="1" t="s">
        <v>374</v>
      </c>
      <c r="C182" s="1">
        <v>1</v>
      </c>
      <c r="D182" s="1">
        <f>VLOOKUP(Table2[[#This Row],[Cod_produs]],'[1]SH-DET'!$A:$E,5,FALSE)</f>
        <v>0</v>
      </c>
      <c r="E182" t="s">
        <v>56</v>
      </c>
      <c r="F182" s="1"/>
    </row>
    <row r="183" spans="1:6" x14ac:dyDescent="0.25">
      <c r="A183" s="1" t="s">
        <v>128</v>
      </c>
      <c r="B183" s="1" t="s">
        <v>235</v>
      </c>
      <c r="C183" s="1">
        <v>1</v>
      </c>
      <c r="D183" s="1">
        <f>VLOOKUP(Table2[[#This Row],[Cod_produs]],'[1]SH-DET'!$A:$E,5,FALSE)</f>
        <v>760</v>
      </c>
      <c r="E183" t="s">
        <v>56</v>
      </c>
      <c r="F183" s="1"/>
    </row>
    <row r="184" spans="1:6" x14ac:dyDescent="0.25">
      <c r="A184" s="1" t="s">
        <v>98</v>
      </c>
      <c r="B184" s="1" t="s">
        <v>236</v>
      </c>
      <c r="C184" s="1">
        <v>1</v>
      </c>
      <c r="D184" s="1">
        <f>VLOOKUP(Table2[[#This Row],[Cod_produs]],'[1]SH-DET'!$A:$E,5,FALSE)</f>
        <v>3300</v>
      </c>
      <c r="E184" t="s">
        <v>56</v>
      </c>
      <c r="F184" s="1"/>
    </row>
    <row r="185" spans="1:6" x14ac:dyDescent="0.25">
      <c r="A185" s="1" t="s">
        <v>36</v>
      </c>
      <c r="B185" s="1" t="s">
        <v>237</v>
      </c>
      <c r="C185" s="1">
        <v>1</v>
      </c>
      <c r="D185" s="1">
        <f>VLOOKUP(Table2[[#This Row],[Cod_produs]],'[1]SH-DET'!$A:$E,5,FALSE)</f>
        <v>17.100000000000001</v>
      </c>
      <c r="E185" t="s">
        <v>56</v>
      </c>
      <c r="F185" s="1"/>
    </row>
    <row r="186" spans="1:6" x14ac:dyDescent="0.25">
      <c r="A186" s="1" t="s">
        <v>263</v>
      </c>
      <c r="B186" s="1" t="s">
        <v>317</v>
      </c>
      <c r="C186" s="1">
        <v>1</v>
      </c>
      <c r="D186" s="1">
        <f>VLOOKUP(Table2[[#This Row],[Cod_produs]],'[1]SH-DET'!$A:$E,5,FALSE)</f>
        <v>13.49</v>
      </c>
      <c r="E186" t="s">
        <v>55</v>
      </c>
      <c r="F186" s="1"/>
    </row>
    <row r="187" spans="1:6" x14ac:dyDescent="0.25">
      <c r="A187" s="1" t="s">
        <v>313</v>
      </c>
      <c r="B187" s="1" t="s">
        <v>359</v>
      </c>
      <c r="C187" s="1">
        <v>1</v>
      </c>
      <c r="D187" s="1">
        <f>VLOOKUP(Table2[[#This Row],[Cod_produs]],'[1]SH-DET'!$A:$E,5,FALSE)</f>
        <v>8062.5</v>
      </c>
      <c r="E187" t="s">
        <v>56</v>
      </c>
      <c r="F187" s="1"/>
    </row>
    <row r="188" spans="1:6" x14ac:dyDescent="0.25">
      <c r="A188" s="1" t="s">
        <v>37</v>
      </c>
      <c r="B188" s="1" t="s">
        <v>238</v>
      </c>
      <c r="C188" s="1">
        <v>2</v>
      </c>
      <c r="D188" s="1">
        <f>VLOOKUP(Table2[[#This Row],[Cod_produs]],'[1]SH-DET'!$A:$E,5,FALSE)</f>
        <v>1140</v>
      </c>
      <c r="E188" t="s">
        <v>56</v>
      </c>
      <c r="F188" s="1"/>
    </row>
    <row r="189" spans="1:6" x14ac:dyDescent="0.25">
      <c r="A189" s="1" t="s">
        <v>90</v>
      </c>
      <c r="B189" s="1" t="s">
        <v>239</v>
      </c>
      <c r="C189" s="1">
        <v>1</v>
      </c>
      <c r="D189" s="1">
        <f>VLOOKUP(Table2[[#This Row],[Cod_produs]],'[1]SH-DET'!$A:$E,5,FALSE)</f>
        <v>9730.3700000000008</v>
      </c>
      <c r="E189" t="s">
        <v>56</v>
      </c>
      <c r="F189" s="1"/>
    </row>
    <row r="190" spans="1:6" x14ac:dyDescent="0.25">
      <c r="A190" s="1" t="s">
        <v>129</v>
      </c>
      <c r="B190" s="1" t="s">
        <v>240</v>
      </c>
      <c r="C190" s="1">
        <v>1</v>
      </c>
      <c r="D190" s="1">
        <f>VLOOKUP(Table2[[#This Row],[Cod_produs]],'[1]SH-DET'!$A:$E,5,FALSE)</f>
        <v>3312</v>
      </c>
      <c r="E190" t="s">
        <v>56</v>
      </c>
      <c r="F190" s="1"/>
    </row>
    <row r="191" spans="1:6" x14ac:dyDescent="0.25">
      <c r="A191" s="1" t="s">
        <v>38</v>
      </c>
      <c r="B191" s="1" t="s">
        <v>241</v>
      </c>
      <c r="C191" s="1">
        <v>1</v>
      </c>
      <c r="D191" s="1">
        <f>VLOOKUP(Table2[[#This Row],[Cod_produs]],'[1]SH-DET'!$A:$E,5,FALSE)</f>
        <v>3467.5</v>
      </c>
      <c r="E191" t="s">
        <v>56</v>
      </c>
      <c r="F191" s="1"/>
    </row>
    <row r="192" spans="1:6" x14ac:dyDescent="0.25">
      <c r="A192" s="1" t="s">
        <v>108</v>
      </c>
      <c r="B192" s="1" t="s">
        <v>242</v>
      </c>
      <c r="C192" s="1">
        <v>1</v>
      </c>
      <c r="D192" s="1">
        <f>VLOOKUP(Table2[[#This Row],[Cod_produs]],'[1]SH-DET'!$A:$E,5,FALSE)</f>
        <v>1232</v>
      </c>
      <c r="E192" t="s">
        <v>56</v>
      </c>
      <c r="F192" s="1"/>
    </row>
    <row r="193" spans="1:6" x14ac:dyDescent="0.25">
      <c r="A193" s="1" t="s">
        <v>260</v>
      </c>
      <c r="B193" s="1" t="s">
        <v>314</v>
      </c>
      <c r="C193" s="1">
        <v>1</v>
      </c>
      <c r="D193" s="1">
        <f>VLOOKUP(Table2[[#This Row],[Cod_produs]],'[1]SH-DET'!$A:$E,5,FALSE)</f>
        <v>150</v>
      </c>
      <c r="E193" t="s">
        <v>56</v>
      </c>
      <c r="F193" s="1"/>
    </row>
    <row r="194" spans="1:6" x14ac:dyDescent="0.25">
      <c r="A194" s="1" t="s">
        <v>373</v>
      </c>
      <c r="B194" s="1" t="s">
        <v>386</v>
      </c>
      <c r="C194" s="1">
        <v>1</v>
      </c>
      <c r="D194" s="1">
        <f>VLOOKUP(Table2[[#This Row],[Cod_produs]],'[1]SH-DET'!$A:$E,5,FALSE)</f>
        <v>0</v>
      </c>
      <c r="E194" t="s">
        <v>56</v>
      </c>
      <c r="F194" s="1"/>
    </row>
    <row r="195" spans="1:6" x14ac:dyDescent="0.25">
      <c r="A195" s="1" t="s">
        <v>293</v>
      </c>
      <c r="B195" s="1" t="s">
        <v>342</v>
      </c>
      <c r="C195" s="1">
        <v>1</v>
      </c>
      <c r="D195" s="1">
        <f>VLOOKUP(Table2[[#This Row],[Cod_produs]],'[1]SH-DET'!$A:$E,5,FALSE)</f>
        <v>934.8</v>
      </c>
      <c r="E195" t="s">
        <v>55</v>
      </c>
      <c r="F195" s="1"/>
    </row>
    <row r="196" spans="1:6" x14ac:dyDescent="0.25">
      <c r="A196" s="1" t="s">
        <v>294</v>
      </c>
      <c r="B196" s="1" t="s">
        <v>342</v>
      </c>
      <c r="C196" s="1">
        <v>1</v>
      </c>
      <c r="D196" s="1">
        <f>VLOOKUP(Table2[[#This Row],[Cod_produs]],'[1]SH-DET'!$A:$E,5,FALSE)</f>
        <v>1059.44</v>
      </c>
      <c r="E196" t="s">
        <v>55</v>
      </c>
      <c r="F196" s="1"/>
    </row>
    <row r="197" spans="1:6" x14ac:dyDescent="0.25">
      <c r="A197" s="1" t="s">
        <v>252</v>
      </c>
      <c r="B197" s="1" t="s">
        <v>259</v>
      </c>
      <c r="C197" s="1">
        <v>1</v>
      </c>
      <c r="D197" s="1">
        <f>VLOOKUP(Table2[[#This Row],[Cod_produs]],'[1]SH-DET'!$A:$E,5,FALSE)</f>
        <v>10.5</v>
      </c>
      <c r="E197" t="s">
        <v>56</v>
      </c>
      <c r="F197" s="1"/>
    </row>
    <row r="198" spans="1:6" x14ac:dyDescent="0.25">
      <c r="A198" s="1" t="s">
        <v>130</v>
      </c>
      <c r="B198" s="1" t="s">
        <v>243</v>
      </c>
      <c r="C198" s="1">
        <v>2</v>
      </c>
      <c r="D198" s="10"/>
      <c r="E198" t="s">
        <v>56</v>
      </c>
      <c r="F198" s="1"/>
    </row>
    <row r="199" spans="1:6" x14ac:dyDescent="0.25">
      <c r="A199" s="1" t="s">
        <v>39</v>
      </c>
      <c r="B199" s="1" t="s">
        <v>244</v>
      </c>
      <c r="C199" s="1">
        <v>1</v>
      </c>
      <c r="D199" s="10"/>
      <c r="E199" t="s">
        <v>56</v>
      </c>
      <c r="F199" s="1"/>
    </row>
    <row r="200" spans="1:6" x14ac:dyDescent="0.25">
      <c r="A200" s="1" t="s">
        <v>295</v>
      </c>
      <c r="B200" s="1" t="s">
        <v>343</v>
      </c>
      <c r="C200" s="1">
        <v>1</v>
      </c>
      <c r="D200" s="10"/>
      <c r="E200" t="s">
        <v>55</v>
      </c>
      <c r="F200" s="1"/>
    </row>
  </sheetData>
  <sortState xmlns:xlrd2="http://schemas.microsoft.com/office/spreadsheetml/2017/richdata2" ref="A2:D122095">
    <sortCondition ref="A2:A122095"/>
  </sortState>
  <phoneticPr fontId="3"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 hand-Deteriorate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Seteanu</dc:creator>
  <cp:lastModifiedBy>User</cp:lastModifiedBy>
  <dcterms:created xsi:type="dcterms:W3CDTF">2025-05-05T05:56:30Z</dcterms:created>
  <dcterms:modified xsi:type="dcterms:W3CDTF">2026-02-02T15:07:49Z</dcterms:modified>
</cp:coreProperties>
</file>