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Users\User\Desktop\"/>
    </mc:Choice>
  </mc:AlternateContent>
  <xr:revisionPtr revIDLastSave="0" documentId="8_{94F95218-9C0A-420A-B453-BED1CF1784E5}" xr6:coauthVersionLast="47" xr6:coauthVersionMax="47" xr10:uidLastSave="{00000000-0000-0000-0000-000000000000}"/>
  <bookViews>
    <workbookView xWindow="-120" yWindow="-120" windowWidth="29040" windowHeight="15840" tabRatio="565" xr2:uid="{00000000-000D-0000-FFFF-FFFF00000000}"/>
  </bookViews>
  <sheets>
    <sheet name="Second hand-Deteriorate" sheetId="1" r:id="rId1"/>
  </sheets>
  <externalReferences>
    <externalReference r:id="rId2"/>
  </externalReferences>
  <calcPr calcId="181029"/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</calcChain>
</file>

<file path=xl/sharedStrings.xml><?xml version="1.0" encoding="utf-8"?>
<sst xmlns="http://schemas.openxmlformats.org/spreadsheetml/2006/main" count="531" uniqueCount="339">
  <si>
    <t>Cod_produs</t>
  </si>
  <si>
    <t>Descriere produs</t>
  </si>
  <si>
    <t>Stoc disponibil</t>
  </si>
  <si>
    <t>Pret Promotional EURO fara TVA</t>
  </si>
  <si>
    <t>Stare</t>
  </si>
  <si>
    <t>Column1</t>
  </si>
  <si>
    <t>ACC-SOSIERAPATRATA-SH</t>
  </si>
  <si>
    <t>Sosiera patrata</t>
  </si>
  <si>
    <t>Second Hand</t>
  </si>
  <si>
    <t>ALI-NF3LXFSP402UW01-SH</t>
  </si>
  <si>
    <t>Masina de spalat rufe electrica</t>
  </si>
  <si>
    <t>ANG-09ITG-SH</t>
  </si>
  <si>
    <t>Suport sustinere deschis</t>
  </si>
  <si>
    <t>ANG-0G0TN-SH</t>
  </si>
  <si>
    <t>Element neutru</t>
  </si>
  <si>
    <t>ANG-2N0FAA-DET</t>
  </si>
  <si>
    <t>Masina de gatit cu 6 arzatoare -alimentare gaz</t>
  </si>
  <si>
    <t>Deteriorat</t>
  </si>
  <si>
    <t>ANG-RE51H-SH</t>
  </si>
  <si>
    <t>Abatitor multifunctional model ARI.O</t>
  </si>
  <si>
    <t>ANG-SMOK-SH</t>
  </si>
  <si>
    <t>Kit pentru afumare</t>
  </si>
  <si>
    <t>ANG-TBATA61V-SH</t>
  </si>
  <si>
    <t>Ghidaje pentru suportul deschis TBATA610</t>
  </si>
  <si>
    <t>ANG-TT61-SH</t>
  </si>
  <si>
    <t>Cuptor electric combi cu convectie/abur</t>
  </si>
  <si>
    <t>ATA-ALI-670-SH</t>
  </si>
  <si>
    <t>Gratar cu roca vulcanica -alimentare gaz</t>
  </si>
  <si>
    <t>BAR-601182-SH</t>
  </si>
  <si>
    <t>Raft cromat cu 4 polite -910x460x1845mm</t>
  </si>
  <si>
    <t>BAR-601182-SH-D</t>
  </si>
  <si>
    <t>BEC-GHN75RL-SH</t>
  </si>
  <si>
    <t>Gratar electric -suprafata mixta</t>
  </si>
  <si>
    <t>BFN-S44-SH</t>
  </si>
  <si>
    <t>Suport pentru cuptor pizza F44</t>
  </si>
  <si>
    <t>BIL-ANS869-SH</t>
  </si>
  <si>
    <t>Cuptor pizza cu suport</t>
  </si>
  <si>
    <t>BM-83423-SH</t>
  </si>
  <si>
    <t>Sort protectie zale</t>
  </si>
  <si>
    <t>BXN-BBC208S-SH</t>
  </si>
  <si>
    <t>Vitrina refrigerata pentru bauturi -pentru bar</t>
  </si>
  <si>
    <t>BXN-BBC330S-DET/0871000RIG240619240701596</t>
  </si>
  <si>
    <t>BXN-D372SCM4-C32794220919158-DET</t>
  </si>
  <si>
    <t>Vitrina frigorifica pentru expunere bauturi</t>
  </si>
  <si>
    <t>BXN-D372SCM4-SH-300462061800002</t>
  </si>
  <si>
    <t>BXN-D372SCM4-SH/28747112600172</t>
  </si>
  <si>
    <t>BXN-D372SCM4C-A06523240105500028-DET</t>
  </si>
  <si>
    <t>BXN-D372SCM4C-A06523240105500032-DET</t>
  </si>
  <si>
    <t>BXN-D372SCM4C-C31800220919296-DET</t>
  </si>
  <si>
    <t>BXN-DF600GS/S-DET/D2217R1101WF60GS102</t>
  </si>
  <si>
    <t>Dulap de congelare -volum 550 litri</t>
  </si>
  <si>
    <t>Masa rece cu 2 usi -1360x700x860mm</t>
  </si>
  <si>
    <t>BXN-GN600TN-SH-M1111756BG60T011</t>
  </si>
  <si>
    <t>Dulap frigorific -capacitate 537 litri</t>
  </si>
  <si>
    <t>BXN-GN700BT-SH-2105R430GNH65B001</t>
  </si>
  <si>
    <t>Dulap de congelare -volum 700 litri</t>
  </si>
  <si>
    <t>BXN-GN700BT-SH-D2407R0223GN65B046</t>
  </si>
  <si>
    <t>BXN-GNX700TN-SH-JT22RO512GNX700TN002</t>
  </si>
  <si>
    <t>Dulap frigorific volum 700 litri</t>
  </si>
  <si>
    <t>BXN-PS903-DET-D2407R0223PSH93104</t>
  </si>
  <si>
    <t>Banc refrigerant pentru pizza</t>
  </si>
  <si>
    <t>BXN-PS903-SH-D2205R0530PSH93052</t>
  </si>
  <si>
    <t>BXN-SH2000/700-SH</t>
  </si>
  <si>
    <t>Masa rece cu 2 usi cu zona cuve ingrediente</t>
  </si>
  <si>
    <t>BXN-USS374DTKLE-S-SH-100004631678</t>
  </si>
  <si>
    <t>BXN-USS374DTKLE-S-SH-100004631752</t>
  </si>
  <si>
    <t>Vitrina verticala de refrigerare  cu canopy</t>
  </si>
  <si>
    <t>BXN-USS374DTKLE-SH-100005392294</t>
  </si>
  <si>
    <t>BXN-VRX1200x380-DET/D2512BX28VRXH1238F142</t>
  </si>
  <si>
    <t>Vitrina de ingrediente capacitate 3 GN1/3+1 GN1/2</t>
  </si>
  <si>
    <t>BXN-VRX1400x330-SH</t>
  </si>
  <si>
    <t>Vitrina de ingrediente capacitate 6 cuve GN1/4</t>
  </si>
  <si>
    <t>CBI-14100582+14080134+14080132+14080006-SH</t>
  </si>
  <si>
    <t>Rotisor electric cu 3 axe</t>
  </si>
  <si>
    <t>CHU-WHOP81-SH</t>
  </si>
  <si>
    <t>Farfurie plata</t>
  </si>
  <si>
    <t>COZ-BTY140-DET</t>
  </si>
  <si>
    <t>Lampa pentru modele BTK si PGR</t>
  </si>
  <si>
    <t>COZ-DD718-DET</t>
  </si>
  <si>
    <t>Masa dulap -dimensiuni 1800x700x850mm</t>
  </si>
  <si>
    <t>COZ-SHBM4M-DET</t>
  </si>
  <si>
    <t>Bufet cald -capacitate 4 cuve GN1/1</t>
  </si>
  <si>
    <t>CRT-SOFTGEL336P-SH</t>
  </si>
  <si>
    <t>Masina pentru inghetata</t>
  </si>
  <si>
    <t>CUI-9010035-SH</t>
  </si>
  <si>
    <t>Masa adosata -1800x700x950hmm</t>
  </si>
  <si>
    <t>EMX-10380K-SH</t>
  </si>
  <si>
    <t>Friteuza electrica</t>
  </si>
  <si>
    <t>EUT-916064-SH</t>
  </si>
  <si>
    <t>Masina de spalat vase</t>
  </si>
  <si>
    <t>EUT-917155-SH1-3009819+KIE-Z155211</t>
  </si>
  <si>
    <t>Masina de spalat farfurii -model SteelTech 36-00 M</t>
  </si>
  <si>
    <t>EUT-TT2826-SH</t>
  </si>
  <si>
    <t>Masina de spalat vase cu capota model TopTech 28-26</t>
  </si>
  <si>
    <t>FAM-FGM113-SH/2209886</t>
  </si>
  <si>
    <t>Razatoare branza -productivitate 30 kg/ora</t>
  </si>
  <si>
    <t>FAM-FM250VV250-SH</t>
  </si>
  <si>
    <t>Mixer de mana</t>
  </si>
  <si>
    <t>FAM-FTMC102-SH</t>
  </si>
  <si>
    <t>Masina de taiat mozzarella</t>
  </si>
  <si>
    <t>FAM-FTS107-DET/2100867</t>
  </si>
  <si>
    <t>Masina de tocat carne -productivitate 200kg/ora</t>
  </si>
  <si>
    <t>FAM-FTS107-SH/2118477</t>
  </si>
  <si>
    <t>Masina de tocat carne</t>
  </si>
  <si>
    <t>FAM-FTS107-SH/2118621</t>
  </si>
  <si>
    <t>FAM-FTS107-SH/2129917</t>
  </si>
  <si>
    <t>FAM-FTV101-SH</t>
  </si>
  <si>
    <t>Masina de taiat legume</t>
  </si>
  <si>
    <t>FIR-PFD35-SH</t>
  </si>
  <si>
    <t>Plita vetroceramica cu inductie</t>
  </si>
  <si>
    <t>FKR-CL2000-SH</t>
  </si>
  <si>
    <t>Carucior pentru servire</t>
  </si>
  <si>
    <t>FKR-G-BC2PS-DET</t>
  </si>
  <si>
    <t>Vitrina refrigerata pentru bauturi cu 2 usi</t>
  </si>
  <si>
    <t>FMS-BRS-MAESTRALE JOLLY20.2G-SH</t>
  </si>
  <si>
    <t>Distribuitor bauturi racoritoare</t>
  </si>
  <si>
    <t>FRV-CMM0853R-SH</t>
  </si>
  <si>
    <t>Carucior cu trei planuri</t>
  </si>
  <si>
    <t>FTN-FL20B-SH</t>
  </si>
  <si>
    <t>Mixer planetar -capacitate 20 litri</t>
  </si>
  <si>
    <t>FTN-FL7B/185C-RED-DET-250300714071</t>
  </si>
  <si>
    <t>Mixer planetar capacitate 7 litri -Rosu</t>
  </si>
  <si>
    <t>FTN-FL7B/185C-RED-DET-250300714073</t>
  </si>
  <si>
    <t>GSM-B-MD21-207-SH-EMA</t>
  </si>
  <si>
    <t>Masa dulap -dimensiuni 2000x700x850hmm</t>
  </si>
  <si>
    <t>GSM-SPE1210-107452+RBF-00185133+01716510-SH</t>
  </si>
  <si>
    <t>Spalator -1000x700x850hmm</t>
  </si>
  <si>
    <t>HEI-HMCX02S-SH</t>
  </si>
  <si>
    <t>Aparat multifunctional de gatit Chef-X</t>
  </si>
  <si>
    <t>IAP-EKO42T-SH-D</t>
  </si>
  <si>
    <t>Vitrina verticala de refrigerare</t>
  </si>
  <si>
    <t>INS-ME14117B-SH</t>
  </si>
  <si>
    <t>Masa de iesire</t>
  </si>
  <si>
    <t>JUS-JZH-RC-2-SH</t>
  </si>
  <si>
    <t>Friteuza dubla gaz</t>
  </si>
  <si>
    <t>KIT-5KSM7591XEWH-SH</t>
  </si>
  <si>
    <t>Mixer multifunctional `Heavy Duty`</t>
  </si>
  <si>
    <t>KIT-FVSFGA-SH</t>
  </si>
  <si>
    <t>Set accesorii pentru mixer</t>
  </si>
  <si>
    <t>KPP-31013100-SH</t>
  </si>
  <si>
    <t>Cuva inox GN1/3 h100mm</t>
  </si>
  <si>
    <t>KTE-A1-54K-52V-SH</t>
  </si>
  <si>
    <t>Blender CHEF</t>
  </si>
  <si>
    <t>KTE-CHEF775-220V-SH</t>
  </si>
  <si>
    <t>Blender CHEF 775 -culoare neagra</t>
  </si>
  <si>
    <t>MAC-P105-SH</t>
  </si>
  <si>
    <t>Blender industrial</t>
  </si>
  <si>
    <t>MBR-CL20A-SH</t>
  </si>
  <si>
    <t>Capac din pyrex cu maner din aluminiu -diametru 200mm</t>
  </si>
  <si>
    <t>MBR-CWCS20-SH</t>
  </si>
  <si>
    <t>Vas rotund -diametru 200mm cu suport din lemn Iroko</t>
  </si>
  <si>
    <t>MBR-GN1/1-SH</t>
  </si>
  <si>
    <t>Cuva GN1/1 -h60mm din aluminiu turnat</t>
  </si>
  <si>
    <t>MBR-GN1/2-SH</t>
  </si>
  <si>
    <t>Cuva GN1/2 -h60mm din aluminiu turnat</t>
  </si>
  <si>
    <t>MBR-GN1/4-SH</t>
  </si>
  <si>
    <t>Cuva GN1/4 -h40mm din aluminiu turnat</t>
  </si>
  <si>
    <t>MBR-KCD1625H4-SH</t>
  </si>
  <si>
    <t>Cos grill clasic dublu -dimensiuni 160x250x40hmm</t>
  </si>
  <si>
    <t>MBR-KLD1740H4-SH</t>
  </si>
  <si>
    <t>Cos grill lung dublu -dimensiuni 170x400x40hmm</t>
  </si>
  <si>
    <t>MBR-KSM28H6-SH</t>
  </si>
  <si>
    <t>Tigaie grill tip plasa -diametru 280mm</t>
  </si>
  <si>
    <t>MBR-MH300-SH</t>
  </si>
  <si>
    <t>Gratar japonez portabil Hibachi -recomandat pentru 4 persoane</t>
  </si>
  <si>
    <t>MBR-RM-60-SH</t>
  </si>
  <si>
    <t>Gratar traditional japonez pe carbuni Robatayaki</t>
  </si>
  <si>
    <t>MCE-26030-SH</t>
  </si>
  <si>
    <t>Dedurizator 8 litri SH</t>
  </si>
  <si>
    <t>MCE-26030-SH2</t>
  </si>
  <si>
    <t>Dedurizator</t>
  </si>
  <si>
    <t>MCE-26031-SH</t>
  </si>
  <si>
    <t>Dedurizator 12 litri</t>
  </si>
  <si>
    <t>MCE-AEP/1-PRATIC-ROSU-SH</t>
  </si>
  <si>
    <t>Espresor semiautomat</t>
  </si>
  <si>
    <t>MCE-AEP/2-SH</t>
  </si>
  <si>
    <t>Espressor cu 2 grupuri si 2 porfilte SH-</t>
  </si>
  <si>
    <t>MCE-SAE/2FORMA.DSP-NEGRU-SH</t>
  </si>
  <si>
    <t>Espressor electronic -model Forma</t>
  </si>
  <si>
    <t>MCS-IM60D-SH</t>
  </si>
  <si>
    <t>Malaxor</t>
  </si>
  <si>
    <t>MET-ER2110200+RED10-SH</t>
  </si>
  <si>
    <t>Hota de perete cu motor</t>
  </si>
  <si>
    <t>MET-EX-SC9058R-SH-D</t>
  </si>
  <si>
    <t>Raft  cu 4 polite ranforsate 900x580x2000</t>
  </si>
  <si>
    <t>MET-PS1/10-SPEC-SH</t>
  </si>
  <si>
    <t>Polita 1100x350x660</t>
  </si>
  <si>
    <t>MET-VMM/10-DET+RBF-00185133+01716510-SH</t>
  </si>
  <si>
    <t>Spalator pentru vase mari -1000x700x850mm</t>
  </si>
  <si>
    <t>MOD-65/70B-DET</t>
  </si>
  <si>
    <t>Baza deschisa</t>
  </si>
  <si>
    <t>MOD-65/70P2-VINTAGE-SH</t>
  </si>
  <si>
    <t>Set 2 usi  pentru dulap  linia 700</t>
  </si>
  <si>
    <t>MOD-70/70BME-SH-D</t>
  </si>
  <si>
    <t>Bain-marie</t>
  </si>
  <si>
    <t>MOD-70/70FRE10-SH</t>
  </si>
  <si>
    <t>MOD-70/70FTE-SH</t>
  </si>
  <si>
    <t>Fry top electric suprafata neteda</t>
  </si>
  <si>
    <t>MOD-70/70LA-SH</t>
  </si>
  <si>
    <t>Spalator</t>
  </si>
  <si>
    <t>MOD-70/CG-SH</t>
  </si>
  <si>
    <t>Element de prindere</t>
  </si>
  <si>
    <t>MOD-F65/70FRGV/2V8/T-SH</t>
  </si>
  <si>
    <t>Friteuza alimentare gaz -capacitate 8+8 litri</t>
  </si>
  <si>
    <t>MOF-PD105.105-SH</t>
  </si>
  <si>
    <t>Cuptor pizza</t>
  </si>
  <si>
    <t>MOF-PD105.65-SH</t>
  </si>
  <si>
    <t>MTS-B10-SH</t>
  </si>
  <si>
    <t>Mixer planetar</t>
  </si>
  <si>
    <t>MTS-SD23-DET</t>
  </si>
  <si>
    <t>Masina cuburi de gheata</t>
  </si>
  <si>
    <t>MXM-09300535-SH</t>
  </si>
  <si>
    <t>Distribuitor bauturi racoritoare capacitate 2x18lt</t>
  </si>
  <si>
    <t>MXM-09300580-SH</t>
  </si>
  <si>
    <t>Aparat pentru hot-dog</t>
  </si>
  <si>
    <t>NGB-RTW-100-SH</t>
  </si>
  <si>
    <t>Vitrina frigorifica pentru expunere</t>
  </si>
  <si>
    <t>OFC-90FTE90LR-SH</t>
  </si>
  <si>
    <t>Fry top</t>
  </si>
  <si>
    <t>OFC-N9FRE20HPA-SH</t>
  </si>
  <si>
    <t>Friteuza electrica SuperFry -capacitate 20 litri</t>
  </si>
  <si>
    <t>OFC-N9FRE20HPA-SH-2600338</t>
  </si>
  <si>
    <t>PAD-42560-02-SH</t>
  </si>
  <si>
    <t>Razatoare din inox</t>
  </si>
  <si>
    <t>PAD-58176-40-SH</t>
  </si>
  <si>
    <t>Chafing Dish Round</t>
  </si>
  <si>
    <t>PAR-AXM-1500-215X250-SH</t>
  </si>
  <si>
    <t>Cantar de verificare</t>
  </si>
  <si>
    <t>PEL-BC240+BAGCOMPACTOR-DET</t>
  </si>
  <si>
    <t>Presa de compactat deseuri+container</t>
  </si>
  <si>
    <t>PRF-DSA420TG-SH</t>
  </si>
  <si>
    <t>Formator aluat -2 perechi de role</t>
  </si>
  <si>
    <t>PRF-IBT20-SH</t>
  </si>
  <si>
    <t>Malaxor cu roti si timer -capacitate 17kg aluat</t>
  </si>
  <si>
    <t>RAK-BACS30D1-SH</t>
  </si>
  <si>
    <t>Bol pentru supa creama</t>
  </si>
  <si>
    <t>RAK-BAFP17D1-SH</t>
  </si>
  <si>
    <t>Farfurie desert BANQUET</t>
  </si>
  <si>
    <t>RAK-BAFP31-SH</t>
  </si>
  <si>
    <t>Farfurie fel II linia BANQUET diametru 310mm</t>
  </si>
  <si>
    <t>RAK-BASA13-SH</t>
  </si>
  <si>
    <t>Farfurie pentru ceasca inia BANQUET diametru 130mm</t>
  </si>
  <si>
    <t>RAK-BASA15-SH</t>
  </si>
  <si>
    <t>Farfurie pentru ceasca linia BANQUET diametru 150m</t>
  </si>
  <si>
    <t>RAK-BASP14-SH</t>
  </si>
  <si>
    <t>Bol salata BANQUET</t>
  </si>
  <si>
    <t>RAK-BAST01D1-SH</t>
  </si>
  <si>
    <t>Farfurie rotunda pentru BACS30D1</t>
  </si>
  <si>
    <t>ROB-24440-SH</t>
  </si>
  <si>
    <t>Masina de taiat legume  model CL50</t>
  </si>
  <si>
    <t>ROB-56000A-SH</t>
  </si>
  <si>
    <t>Centrifuga automata -model J80 Ultra</t>
  </si>
  <si>
    <t>RUCK-MPS315E221-SH</t>
  </si>
  <si>
    <t>Ventilator exhaustare</t>
  </si>
  <si>
    <t>RUK-103511-SH</t>
  </si>
  <si>
    <t>Transformator pentru motor hota</t>
  </si>
  <si>
    <t>RUK-MPS400E4-SH</t>
  </si>
  <si>
    <t>Ventilator ptr exhaustare bucatarie 7218mc/h</t>
  </si>
  <si>
    <t>SAG-HD15BT-DET-43654034301</t>
  </si>
  <si>
    <t>Dulap congelare cu 2 usi</t>
  </si>
  <si>
    <t>SAR-091600-SH/20010009</t>
  </si>
  <si>
    <t>Razatoare branza productivitate 50 kg/ora</t>
  </si>
  <si>
    <t>SAR-2823080-SH</t>
  </si>
  <si>
    <t>Oreziera volum cuva 10.36lt -capacitate 4.2lt</t>
  </si>
  <si>
    <t>SAR-2982110+2982100-SH</t>
  </si>
  <si>
    <t>Dispenser pentru solutie dezinfectanta + Stand</t>
  </si>
  <si>
    <t>SAR-3501000-SH</t>
  </si>
  <si>
    <t>Carucior din inox pentru 18 tavi GN1/1</t>
  </si>
  <si>
    <t>SCH-106221x6-SH-D</t>
  </si>
  <si>
    <t>Set 6 pahare vin linia CLASSICO</t>
  </si>
  <si>
    <t>SCH-106227x6-SH-D</t>
  </si>
  <si>
    <t>Set 6 pahare pentru vin Burgundy -capacitate 814ml</t>
  </si>
  <si>
    <t>SCH-109896x6-SH-D</t>
  </si>
  <si>
    <t>Set 6 pahare pentru apa</t>
  </si>
  <si>
    <t>SCH-111231x6-SH-D</t>
  </si>
  <si>
    <t>Set 6 pahare pentru martini - capacitate 166ml</t>
  </si>
  <si>
    <t>SCO-AC46M-AS-SH</t>
  </si>
  <si>
    <t>Masina de cuburi de gheata</t>
  </si>
  <si>
    <t>SCO-B6022WS-SH-LZ006021</t>
  </si>
  <si>
    <t>Masina cuburi de gheata Bar Line -racire apa</t>
  </si>
  <si>
    <t>SCO-B9040WS-SH</t>
  </si>
  <si>
    <t>Masina cuburi de gheata Bar Line-racire apa</t>
  </si>
  <si>
    <t>SIR-3301S4002T-SH</t>
  </si>
  <si>
    <t>Aparat de lipit pungi cu cutter</t>
  </si>
  <si>
    <t>SIR-34A3991102SI-SH</t>
  </si>
  <si>
    <t>Masina pentru waffe</t>
  </si>
  <si>
    <t>SIR-40602300-DET</t>
  </si>
  <si>
    <t>Dispenser pentru ambalarea alimentelor</t>
  </si>
  <si>
    <t>TED-AF04EKOTN-DET-202552328R</t>
  </si>
  <si>
    <t>Dulap frigorific capacitate 400 litri</t>
  </si>
  <si>
    <t>TED-AF07PKMTN-DET</t>
  </si>
  <si>
    <t>Dulap frigorific -capacitate 700 litri</t>
  </si>
  <si>
    <t>TED-AF07PKMTN-DET/202511510R</t>
  </si>
  <si>
    <t>TED-P-AFD07TN-C-PK-SH/202520370R</t>
  </si>
  <si>
    <t>Dulap frigorific -volum 700 litri</t>
  </si>
  <si>
    <t>TED-P-AFD07TN-C-PK-SH/202520380R</t>
  </si>
  <si>
    <t>TED-P-AFD07TN-C-PK-SH/202534469R</t>
  </si>
  <si>
    <t>TED-TF03EKOGN-SH-D</t>
  </si>
  <si>
    <t>Masa refrigerata pentru gastronomie</t>
  </si>
  <si>
    <t>UNS-1420121-SH</t>
  </si>
  <si>
    <t>Vitrina refrigerata pentru cofetarie</t>
  </si>
  <si>
    <t>UNX-GRP805-SH</t>
  </si>
  <si>
    <t>Gratar GN 1/1 inox</t>
  </si>
  <si>
    <t>UNX-GRP806-DET</t>
  </si>
  <si>
    <t>Gratar GN1/1</t>
  </si>
  <si>
    <t>UNX-TG131-SH</t>
  </si>
  <si>
    <t>Cos 140x280x13mm</t>
  </si>
  <si>
    <t>UNX-TG132-SH</t>
  </si>
  <si>
    <t>Cos 280x280x25mm</t>
  </si>
  <si>
    <t>UNX-XEEC-1013-EPR-SH</t>
  </si>
  <si>
    <t>Cabinet mentinere la cald Evereo 900</t>
  </si>
  <si>
    <t>UNX-XEFT-04HS-ELDV-SH</t>
  </si>
  <si>
    <t>Cuptor electric Arianna LED</t>
  </si>
  <si>
    <t>UNX-XEPA-0523-EXRN-SH</t>
  </si>
  <si>
    <t>Cuptor electric combi model Speed-X</t>
  </si>
  <si>
    <t>UNX-XEVC-0511-E1RM-SH</t>
  </si>
  <si>
    <t>Cuptor pentru gastronomie electric MIND.Maps ONE</t>
  </si>
  <si>
    <t>UNX-XEVC-0511-EPR-SH1/201910071546</t>
  </si>
  <si>
    <t>Cuptor pentru gastronomie electric MIND.Maps Plus</t>
  </si>
  <si>
    <t>UNX-XFT193-SH</t>
  </si>
  <si>
    <t>Cuptor pentru patiserie electric -4 tavi 600x400mm</t>
  </si>
  <si>
    <t>UNX-XUC090-SH</t>
  </si>
  <si>
    <t>Kit afumatoare Hyper.Smoker</t>
  </si>
  <si>
    <t>UNX-XUC294-SH</t>
  </si>
  <si>
    <t>Foaie din fiberglass</t>
  </si>
  <si>
    <t>VES-CFKS471I-SH-20242501884</t>
  </si>
  <si>
    <t>Dulap frigorific -capacitate neta 333 litri</t>
  </si>
  <si>
    <t>VES-W185S-DET-20232301591</t>
  </si>
  <si>
    <t>Vitrina verticala pentru vin Silver</t>
  </si>
  <si>
    <t>VGR-90327-SH</t>
  </si>
  <si>
    <t>Husa feliator</t>
  </si>
  <si>
    <t>VMX-701400E-SH/17</t>
  </si>
  <si>
    <t>Crepiera electrica</t>
  </si>
  <si>
    <t>VMX-702400G-DET</t>
  </si>
  <si>
    <t>Crepiera gaz</t>
  </si>
  <si>
    <t>08.09.2026</t>
  </si>
  <si>
    <t>BXN-GN700BT-SH-D2312R0619GN65B026</t>
  </si>
  <si>
    <t>Column2</t>
  </si>
  <si>
    <t>Actualizat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</si>
</sst>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4" borderId="0" xfId="2"/>
    <xf numFmtId="0" fontId="3" fillId="3" borderId="0" xfId="1"/>
  </cellXfs>
  <cellStyles count="3">
    <cellStyle name="20% - Accent6" xfId="1" builtinId="50"/>
    <cellStyle name="40% - Accent6" xfId="2" builtinId="51"/>
    <cellStyle name="Normal" xfId="0" builtinId="0"/>
  </cellStyles>
  <dxfs count="11">
    <dxf>
      <numFmt numFmtId="0" formatCode="General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70C0"/>
        </patternFill>
      </fill>
      <alignment horizontal="general" vertical="center" wrapText="1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Content.Outlook\SZTB0EZM\Pret%20nou%20SH%20DET_BXN_28.08.2026.xlsx" TargetMode="External"/><Relationship Id="rId1" Type="http://schemas.openxmlformats.org/officeDocument/2006/relationships/externalLinkPath" Target="file:///C:\Users\User\AppData\Local\Microsoft\Windows\INetCache\Content.Outlook\SZTB0EZM\Pret%20nou%20SH%20DET_BXN_28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A1" t="str">
            <v>Cod selectie</v>
          </cell>
          <cell r="B1" t="str">
            <v>Pret nou SH/DET</v>
          </cell>
        </row>
        <row r="2">
          <cell r="A2" t="str">
            <v>BXN-GN2100TN-SH-D2325R1212GNH21T030</v>
          </cell>
          <cell r="B2" t="str">
            <v>715</v>
          </cell>
        </row>
        <row r="3">
          <cell r="A3" t="str">
            <v>BXN-GN700BT-SH-D2312R0619GN65B026</v>
          </cell>
          <cell r="B3" t="str">
            <v>985</v>
          </cell>
        </row>
        <row r="4">
          <cell r="A4" t="str">
            <v>BXN-DF600GS/S-DET/D2217R1101WF60GS102</v>
          </cell>
          <cell r="B4" t="str">
            <v>790</v>
          </cell>
        </row>
        <row r="5">
          <cell r="A5" t="str">
            <v>BXN-GN1410BT-SH/D2001R1231GN141B054</v>
          </cell>
          <cell r="B5" t="str">
            <v>1315</v>
          </cell>
        </row>
        <row r="6">
          <cell r="A6" t="str">
            <v>BXN-GN1410TNG-SH-D1806R616GN14TG024</v>
          </cell>
          <cell r="B6" t="str">
            <v>1350</v>
          </cell>
        </row>
        <row r="7">
          <cell r="A7" t="str">
            <v>BXN-GN1410TNG-SH-D2325R1212GNH141TG0195</v>
          </cell>
          <cell r="B7" t="str">
            <v>1350</v>
          </cell>
        </row>
        <row r="8">
          <cell r="A8" t="str">
            <v>BXN-GN2100TN-SH-D2111R1116GN21T059</v>
          </cell>
          <cell r="B8" t="str">
            <v>715</v>
          </cell>
        </row>
        <row r="9">
          <cell r="A9" t="str">
            <v>BXN-GN2100TN-SH-D2220R1213GNH21T021</v>
          </cell>
          <cell r="B9" t="str">
            <v>715</v>
          </cell>
        </row>
        <row r="10">
          <cell r="A10" t="str">
            <v>BXN-GN600TN-SH-M1111756BG60T011</v>
          </cell>
          <cell r="B10" t="str">
            <v>730</v>
          </cell>
        </row>
        <row r="11">
          <cell r="A11" t="str">
            <v>BXN-GN700BTG-DET-D2109R925GNH65BG045</v>
          </cell>
          <cell r="B11" t="str">
            <v>958.6</v>
          </cell>
        </row>
        <row r="12">
          <cell r="A12" t="str">
            <v>BXN-GN700BT-SH-2105R430GNH65B001</v>
          </cell>
          <cell r="B12" t="str">
            <v>985</v>
          </cell>
        </row>
        <row r="13">
          <cell r="A13" t="str">
            <v>BXN-GN700BT-SH-D2407R0223GN65B046</v>
          </cell>
          <cell r="B13" t="str">
            <v>985</v>
          </cell>
        </row>
        <row r="14">
          <cell r="A14" t="str">
            <v>BXN-PS903-DET-D2407R0223PSH93104</v>
          </cell>
          <cell r="B14" t="str">
            <v>697.5</v>
          </cell>
        </row>
        <row r="15">
          <cell r="A15" t="str">
            <v>BXN-PS903-SH-D2205R0530PSH93052</v>
          </cell>
          <cell r="B15" t="str">
            <v>672</v>
          </cell>
        </row>
        <row r="16">
          <cell r="A16" t="str">
            <v>BXN-SH2000/700-SH</v>
          </cell>
          <cell r="B16" t="str">
            <v>915</v>
          </cell>
        </row>
        <row r="17">
          <cell r="A17" t="str">
            <v>BXN-VRX1200x380-DET/D2512BX28VRXH1238F142</v>
          </cell>
          <cell r="B17" t="str">
            <v>282</v>
          </cell>
        </row>
        <row r="18">
          <cell r="A18" t="str">
            <v>BXN-VRX1400x330-SH</v>
          </cell>
          <cell r="B18" t="str">
            <v>297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1:G173" totalsRowShown="0" headerRowDxfId="10" headerRowBorderDxfId="9" tableBorderDxfId="8" totalsRowBorderDxfId="7">
  <autoFilter ref="A1:G173" xr:uid="{00000000-0009-0000-0100-000001000000}"/>
  <tableColumns count="7">
    <tableColumn id="1" xr3:uid="{00000000-0010-0000-0000-000001000000}" name="Cod_produs" dataDxfId="6"/>
    <tableColumn id="3" xr3:uid="{00000000-0010-0000-0000-000003000000}" name="Descriere produs" dataDxfId="5"/>
    <tableColumn id="4" xr3:uid="{00000000-0010-0000-0000-000004000000}" name="Stoc disponibil" dataDxfId="4"/>
    <tableColumn id="5" xr3:uid="{00000000-0010-0000-0000-000005000000}" name="Pret Promotional EURO fara TVA" dataDxfId="3"/>
    <tableColumn id="6" xr3:uid="{00000000-0010-0000-0000-000006000000}" name="Stare" dataDxfId="2"/>
    <tableColumn id="2" xr3:uid="{00000000-0010-0000-0000-000002000000}" name="Column1" dataDxfId="1"/>
    <tableColumn id="7" xr3:uid="{140D31FD-36BE-4F6C-AD73-769172F89B9D}" name="Column2" dataDxfId="0">
      <calculatedColumnFormula>VLOOKUP(Table2[[#This Row],[Cod_produs]],[1]Sheet1!$A:$B,2,FALSE)</calculatedColumnFormula>
    </tableColumn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"/>
  <sheetViews>
    <sheetView tabSelected="1" zoomScale="80" zoomScaleNormal="80" workbookViewId="0">
      <pane ySplit="1" topLeftCell="A2" activePane="bottomLeft" state="frozen"/>
      <selection pane="bottomLeft" activeCell="J13" sqref="J13"/>
    </sheetView>
  </sheetViews>
  <sheetFormatPr defaultRowHeight="15" x14ac:dyDescent="0.25"/>
  <cols>
    <col min="1" max="1" width="54" bestFit="1" customWidth="1"/>
    <col min="2" max="2" width="57.28515625" customWidth="1"/>
    <col min="3" max="3" width="19.5703125" style="1" customWidth="1"/>
    <col min="4" max="4" width="22" style="2" bestFit="1" customWidth="1"/>
    <col min="5" max="5" width="20.7109375" customWidth="1"/>
    <col min="6" max="6" width="21.42578125" bestFit="1" customWidth="1"/>
    <col min="7" max="7" width="0" hidden="1" customWidth="1"/>
  </cols>
  <sheetData>
    <row r="1" spans="1:7" s="7" customFormat="1" ht="35.450000000000003" customHeight="1" x14ac:dyDescent="0.25">
      <c r="A1" s="3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337</v>
      </c>
    </row>
    <row r="2" spans="1:7" x14ac:dyDescent="0.25">
      <c r="A2" t="s">
        <v>6</v>
      </c>
      <c r="B2" t="s">
        <v>7</v>
      </c>
      <c r="C2">
        <v>9</v>
      </c>
      <c r="D2">
        <v>0.84</v>
      </c>
      <c r="E2" t="s">
        <v>8</v>
      </c>
      <c r="F2" t="s">
        <v>338</v>
      </c>
      <c r="G2" t="e">
        <f>VLOOKUP(Table2[[#This Row],[Cod_produs]],[1]Sheet1!$A:$B,2,FALSE)</f>
        <v>#N/A</v>
      </c>
    </row>
    <row r="3" spans="1:7" x14ac:dyDescent="0.25">
      <c r="A3" t="s">
        <v>9</v>
      </c>
      <c r="B3" t="s">
        <v>10</v>
      </c>
      <c r="C3">
        <v>1</v>
      </c>
      <c r="D3">
        <v>1430</v>
      </c>
      <c r="E3" t="s">
        <v>8</v>
      </c>
      <c r="G3" t="e">
        <f>VLOOKUP(Table2[[#This Row],[Cod_produs]],[1]Sheet1!$A:$B,2,FALSE)</f>
        <v>#N/A</v>
      </c>
    </row>
    <row r="4" spans="1:7" x14ac:dyDescent="0.25">
      <c r="A4" t="s">
        <v>11</v>
      </c>
      <c r="B4" t="s">
        <v>12</v>
      </c>
      <c r="C4">
        <v>5</v>
      </c>
      <c r="D4">
        <v>100</v>
      </c>
      <c r="E4" t="s">
        <v>8</v>
      </c>
      <c r="G4" t="e">
        <f>VLOOKUP(Table2[[#This Row],[Cod_produs]],[1]Sheet1!$A:$B,2,FALSE)</f>
        <v>#N/A</v>
      </c>
    </row>
    <row r="5" spans="1:7" x14ac:dyDescent="0.25">
      <c r="A5" t="s">
        <v>13</v>
      </c>
      <c r="B5" t="s">
        <v>14</v>
      </c>
      <c r="C5">
        <v>2</v>
      </c>
      <c r="D5">
        <v>322</v>
      </c>
      <c r="E5" t="s">
        <v>8</v>
      </c>
      <c r="G5" t="e">
        <f>VLOOKUP(Table2[[#This Row],[Cod_produs]],[1]Sheet1!$A:$B,2,FALSE)</f>
        <v>#N/A</v>
      </c>
    </row>
    <row r="6" spans="1:7" x14ac:dyDescent="0.25">
      <c r="A6" t="s">
        <v>15</v>
      </c>
      <c r="B6" t="s">
        <v>16</v>
      </c>
      <c r="C6">
        <v>1</v>
      </c>
      <c r="D6">
        <v>2954</v>
      </c>
      <c r="E6" t="s">
        <v>17</v>
      </c>
      <c r="G6" t="e">
        <f>VLOOKUP(Table2[[#This Row],[Cod_produs]],[1]Sheet1!$A:$B,2,FALSE)</f>
        <v>#N/A</v>
      </c>
    </row>
    <row r="7" spans="1:7" x14ac:dyDescent="0.25">
      <c r="A7" t="s">
        <v>18</v>
      </c>
      <c r="B7" t="s">
        <v>19</v>
      </c>
      <c r="C7">
        <v>1</v>
      </c>
      <c r="D7">
        <v>6640</v>
      </c>
      <c r="E7" t="s">
        <v>8</v>
      </c>
      <c r="G7" t="e">
        <f>VLOOKUP(Table2[[#This Row],[Cod_produs]],[1]Sheet1!$A:$B,2,FALSE)</f>
        <v>#N/A</v>
      </c>
    </row>
    <row r="8" spans="1:7" x14ac:dyDescent="0.25">
      <c r="A8" t="s">
        <v>20</v>
      </c>
      <c r="B8" t="s">
        <v>21</v>
      </c>
      <c r="C8">
        <v>1</v>
      </c>
      <c r="D8">
        <v>771</v>
      </c>
      <c r="E8" t="s">
        <v>8</v>
      </c>
      <c r="G8" t="e">
        <f>VLOOKUP(Table2[[#This Row],[Cod_produs]],[1]Sheet1!$A:$B,2,FALSE)</f>
        <v>#N/A</v>
      </c>
    </row>
    <row r="9" spans="1:7" x14ac:dyDescent="0.25">
      <c r="A9" t="s">
        <v>22</v>
      </c>
      <c r="B9" t="s">
        <v>23</v>
      </c>
      <c r="C9">
        <v>1</v>
      </c>
      <c r="D9">
        <v>160</v>
      </c>
      <c r="E9" t="s">
        <v>8</v>
      </c>
      <c r="G9" t="e">
        <f>VLOOKUP(Table2[[#This Row],[Cod_produs]],[1]Sheet1!$A:$B,2,FALSE)</f>
        <v>#N/A</v>
      </c>
    </row>
    <row r="10" spans="1:7" x14ac:dyDescent="0.25">
      <c r="A10" t="s">
        <v>24</v>
      </c>
      <c r="B10" t="s">
        <v>25</v>
      </c>
      <c r="C10">
        <v>1</v>
      </c>
      <c r="D10">
        <v>6240</v>
      </c>
      <c r="E10" t="s">
        <v>8</v>
      </c>
      <c r="G10" t="e">
        <f>VLOOKUP(Table2[[#This Row],[Cod_produs]],[1]Sheet1!$A:$B,2,FALSE)</f>
        <v>#N/A</v>
      </c>
    </row>
    <row r="11" spans="1:7" x14ac:dyDescent="0.25">
      <c r="A11" t="s">
        <v>26</v>
      </c>
      <c r="B11" t="s">
        <v>27</v>
      </c>
      <c r="C11">
        <v>1</v>
      </c>
      <c r="D11">
        <v>982</v>
      </c>
      <c r="E11" t="s">
        <v>8</v>
      </c>
      <c r="G11" t="e">
        <f>VLOOKUP(Table2[[#This Row],[Cod_produs]],[1]Sheet1!$A:$B,2,FALSE)</f>
        <v>#N/A</v>
      </c>
    </row>
    <row r="12" spans="1:7" x14ac:dyDescent="0.25">
      <c r="A12" t="s">
        <v>28</v>
      </c>
      <c r="B12" t="s">
        <v>29</v>
      </c>
      <c r="C12">
        <v>1</v>
      </c>
      <c r="D12">
        <v>131</v>
      </c>
      <c r="E12" t="s">
        <v>8</v>
      </c>
      <c r="G12" t="e">
        <f>VLOOKUP(Table2[[#This Row],[Cod_produs]],[1]Sheet1!$A:$B,2,FALSE)</f>
        <v>#N/A</v>
      </c>
    </row>
    <row r="13" spans="1:7" x14ac:dyDescent="0.25">
      <c r="A13" t="s">
        <v>30</v>
      </c>
      <c r="B13" t="s">
        <v>29</v>
      </c>
      <c r="C13">
        <v>3</v>
      </c>
      <c r="D13">
        <v>60.6</v>
      </c>
      <c r="E13" t="s">
        <v>8</v>
      </c>
      <c r="G13" t="e">
        <f>VLOOKUP(Table2[[#This Row],[Cod_produs]],[1]Sheet1!$A:$B,2,FALSE)</f>
        <v>#N/A</v>
      </c>
    </row>
    <row r="14" spans="1:7" x14ac:dyDescent="0.25">
      <c r="A14" t="s">
        <v>31</v>
      </c>
      <c r="B14" t="s">
        <v>32</v>
      </c>
      <c r="C14">
        <v>1</v>
      </c>
      <c r="D14">
        <v>370</v>
      </c>
      <c r="E14" t="s">
        <v>8</v>
      </c>
      <c r="G14" t="e">
        <f>VLOOKUP(Table2[[#This Row],[Cod_produs]],[1]Sheet1!$A:$B,2,FALSE)</f>
        <v>#N/A</v>
      </c>
    </row>
    <row r="15" spans="1:7" x14ac:dyDescent="0.25">
      <c r="A15" t="s">
        <v>33</v>
      </c>
      <c r="B15" t="s">
        <v>34</v>
      </c>
      <c r="C15">
        <v>1</v>
      </c>
      <c r="D15">
        <v>202</v>
      </c>
      <c r="E15" t="s">
        <v>8</v>
      </c>
      <c r="G15" t="e">
        <f>VLOOKUP(Table2[[#This Row],[Cod_produs]],[1]Sheet1!$A:$B,2,FALSE)</f>
        <v>#N/A</v>
      </c>
    </row>
    <row r="16" spans="1:7" x14ac:dyDescent="0.25">
      <c r="A16" t="s">
        <v>35</v>
      </c>
      <c r="B16" t="s">
        <v>36</v>
      </c>
      <c r="C16">
        <v>1</v>
      </c>
      <c r="D16">
        <v>2260</v>
      </c>
      <c r="E16" t="s">
        <v>8</v>
      </c>
      <c r="G16" t="e">
        <f>VLOOKUP(Table2[[#This Row],[Cod_produs]],[1]Sheet1!$A:$B,2,FALSE)</f>
        <v>#N/A</v>
      </c>
    </row>
    <row r="17" spans="1:7" x14ac:dyDescent="0.25">
      <c r="A17" t="s">
        <v>37</v>
      </c>
      <c r="B17" t="s">
        <v>38</v>
      </c>
      <c r="C17">
        <v>1</v>
      </c>
      <c r="D17">
        <v>86.4</v>
      </c>
      <c r="E17" t="s">
        <v>8</v>
      </c>
      <c r="G17" t="e">
        <f>VLOOKUP(Table2[[#This Row],[Cod_produs]],[1]Sheet1!$A:$B,2,FALSE)</f>
        <v>#N/A</v>
      </c>
    </row>
    <row r="18" spans="1:7" x14ac:dyDescent="0.25">
      <c r="A18" t="s">
        <v>39</v>
      </c>
      <c r="B18" t="s">
        <v>40</v>
      </c>
      <c r="C18">
        <v>3</v>
      </c>
      <c r="D18">
        <v>474</v>
      </c>
      <c r="E18" t="s">
        <v>8</v>
      </c>
      <c r="G18" t="e">
        <f>VLOOKUP(Table2[[#This Row],[Cod_produs]],[1]Sheet1!$A:$B,2,FALSE)</f>
        <v>#N/A</v>
      </c>
    </row>
    <row r="19" spans="1:7" x14ac:dyDescent="0.25">
      <c r="A19" t="s">
        <v>41</v>
      </c>
      <c r="B19" t="s">
        <v>40</v>
      </c>
      <c r="C19">
        <v>1</v>
      </c>
      <c r="D19">
        <v>600</v>
      </c>
      <c r="E19" t="s">
        <v>17</v>
      </c>
      <c r="G19" t="e">
        <f>VLOOKUP(Table2[[#This Row],[Cod_produs]],[1]Sheet1!$A:$B,2,FALSE)</f>
        <v>#N/A</v>
      </c>
    </row>
    <row r="20" spans="1:7" x14ac:dyDescent="0.25">
      <c r="A20" t="s">
        <v>42</v>
      </c>
      <c r="B20" t="s">
        <v>43</v>
      </c>
      <c r="C20">
        <v>1</v>
      </c>
      <c r="D20">
        <v>476</v>
      </c>
      <c r="E20" t="s">
        <v>17</v>
      </c>
      <c r="G20" t="e">
        <f>VLOOKUP(Table2[[#This Row],[Cod_produs]],[1]Sheet1!$A:$B,2,FALSE)</f>
        <v>#N/A</v>
      </c>
    </row>
    <row r="21" spans="1:7" x14ac:dyDescent="0.25">
      <c r="A21" t="s">
        <v>44</v>
      </c>
      <c r="B21" t="s">
        <v>43</v>
      </c>
      <c r="C21">
        <v>1</v>
      </c>
      <c r="D21">
        <v>426</v>
      </c>
      <c r="E21" t="s">
        <v>8</v>
      </c>
      <c r="G21" t="e">
        <f>VLOOKUP(Table2[[#This Row],[Cod_produs]],[1]Sheet1!$A:$B,2,FALSE)</f>
        <v>#N/A</v>
      </c>
    </row>
    <row r="22" spans="1:7" x14ac:dyDescent="0.25">
      <c r="A22" t="s">
        <v>45</v>
      </c>
      <c r="B22" t="s">
        <v>43</v>
      </c>
      <c r="C22">
        <v>1</v>
      </c>
      <c r="D22">
        <v>398.46</v>
      </c>
      <c r="E22" t="s">
        <v>8</v>
      </c>
      <c r="G22" t="e">
        <f>VLOOKUP(Table2[[#This Row],[Cod_produs]],[1]Sheet1!$A:$B,2,FALSE)</f>
        <v>#N/A</v>
      </c>
    </row>
    <row r="23" spans="1:7" x14ac:dyDescent="0.25">
      <c r="A23" t="s">
        <v>46</v>
      </c>
      <c r="B23" t="s">
        <v>43</v>
      </c>
      <c r="C23">
        <v>1</v>
      </c>
      <c r="D23">
        <v>476</v>
      </c>
      <c r="E23" t="s">
        <v>17</v>
      </c>
      <c r="G23" t="e">
        <f>VLOOKUP(Table2[[#This Row],[Cod_produs]],[1]Sheet1!$A:$B,2,FALSE)</f>
        <v>#N/A</v>
      </c>
    </row>
    <row r="24" spans="1:7" x14ac:dyDescent="0.25">
      <c r="A24" t="s">
        <v>47</v>
      </c>
      <c r="B24" t="s">
        <v>43</v>
      </c>
      <c r="C24">
        <v>1</v>
      </c>
      <c r="D24">
        <v>476</v>
      </c>
      <c r="E24" t="s">
        <v>17</v>
      </c>
      <c r="G24" t="e">
        <f>VLOOKUP(Table2[[#This Row],[Cod_produs]],[1]Sheet1!$A:$B,2,FALSE)</f>
        <v>#N/A</v>
      </c>
    </row>
    <row r="25" spans="1:7" x14ac:dyDescent="0.25">
      <c r="A25" t="s">
        <v>48</v>
      </c>
      <c r="B25" t="s">
        <v>43</v>
      </c>
      <c r="C25">
        <v>1</v>
      </c>
      <c r="D25">
        <v>364</v>
      </c>
      <c r="E25" t="s">
        <v>17</v>
      </c>
      <c r="G25" t="e">
        <f>VLOOKUP(Table2[[#This Row],[Cod_produs]],[1]Sheet1!$A:$B,2,FALSE)</f>
        <v>#N/A</v>
      </c>
    </row>
    <row r="26" spans="1:7" x14ac:dyDescent="0.25">
      <c r="A26" t="s">
        <v>49</v>
      </c>
      <c r="B26" t="s">
        <v>50</v>
      </c>
      <c r="C26">
        <v>1</v>
      </c>
      <c r="D26">
        <v>790</v>
      </c>
      <c r="E26" t="s">
        <v>17</v>
      </c>
      <c r="G26" t="str">
        <f>VLOOKUP(Table2[[#This Row],[Cod_produs]],[1]Sheet1!$A:$B,2,FALSE)</f>
        <v>790</v>
      </c>
    </row>
    <row r="27" spans="1:7" x14ac:dyDescent="0.25">
      <c r="A27" t="s">
        <v>336</v>
      </c>
      <c r="B27" t="s">
        <v>51</v>
      </c>
      <c r="C27">
        <v>1</v>
      </c>
      <c r="D27">
        <v>985</v>
      </c>
      <c r="E27" t="s">
        <v>8</v>
      </c>
      <c r="G27" t="str">
        <f>VLOOKUP(Table2[[#This Row],[Cod_produs]],[1]Sheet1!$A:$B,2,FALSE)</f>
        <v>985</v>
      </c>
    </row>
    <row r="28" spans="1:7" x14ac:dyDescent="0.25">
      <c r="A28" t="s">
        <v>52</v>
      </c>
      <c r="B28" t="s">
        <v>53</v>
      </c>
      <c r="C28">
        <v>1</v>
      </c>
      <c r="D28">
        <v>730</v>
      </c>
      <c r="E28" t="s">
        <v>8</v>
      </c>
      <c r="G28" t="str">
        <f>VLOOKUP(Table2[[#This Row],[Cod_produs]],[1]Sheet1!$A:$B,2,FALSE)</f>
        <v>730</v>
      </c>
    </row>
    <row r="29" spans="1:7" x14ac:dyDescent="0.25">
      <c r="A29" t="s">
        <v>54</v>
      </c>
      <c r="B29" t="s">
        <v>55</v>
      </c>
      <c r="C29">
        <v>1</v>
      </c>
      <c r="D29">
        <v>985</v>
      </c>
      <c r="E29" t="s">
        <v>8</v>
      </c>
      <c r="G29" t="str">
        <f>VLOOKUP(Table2[[#This Row],[Cod_produs]],[1]Sheet1!$A:$B,2,FALSE)</f>
        <v>985</v>
      </c>
    </row>
    <row r="30" spans="1:7" x14ac:dyDescent="0.25">
      <c r="A30" t="s">
        <v>56</v>
      </c>
      <c r="B30" t="s">
        <v>55</v>
      </c>
      <c r="C30">
        <v>1</v>
      </c>
      <c r="D30">
        <v>985</v>
      </c>
      <c r="E30" t="s">
        <v>8</v>
      </c>
      <c r="G30" t="str">
        <f>VLOOKUP(Table2[[#This Row],[Cod_produs]],[1]Sheet1!$A:$B,2,FALSE)</f>
        <v>985</v>
      </c>
    </row>
    <row r="31" spans="1:7" x14ac:dyDescent="0.25">
      <c r="A31" t="s">
        <v>57</v>
      </c>
      <c r="B31" t="s">
        <v>58</v>
      </c>
      <c r="C31">
        <v>1</v>
      </c>
      <c r="D31">
        <v>893</v>
      </c>
      <c r="E31" t="s">
        <v>8</v>
      </c>
      <c r="G31" t="e">
        <f>VLOOKUP(Table2[[#This Row],[Cod_produs]],[1]Sheet1!$A:$B,2,FALSE)</f>
        <v>#N/A</v>
      </c>
    </row>
    <row r="32" spans="1:7" x14ac:dyDescent="0.25">
      <c r="A32" t="s">
        <v>59</v>
      </c>
      <c r="B32" t="s">
        <v>60</v>
      </c>
      <c r="C32">
        <v>1</v>
      </c>
      <c r="D32">
        <v>697.5</v>
      </c>
      <c r="E32" t="s">
        <v>17</v>
      </c>
      <c r="G32" t="str">
        <f>VLOOKUP(Table2[[#This Row],[Cod_produs]],[1]Sheet1!$A:$B,2,FALSE)</f>
        <v>697.5</v>
      </c>
    </row>
    <row r="33" spans="1:7" x14ac:dyDescent="0.25">
      <c r="A33" t="s">
        <v>61</v>
      </c>
      <c r="B33" t="s">
        <v>60</v>
      </c>
      <c r="C33">
        <v>1</v>
      </c>
      <c r="D33">
        <v>672</v>
      </c>
      <c r="E33" t="s">
        <v>8</v>
      </c>
      <c r="G33" t="str">
        <f>VLOOKUP(Table2[[#This Row],[Cod_produs]],[1]Sheet1!$A:$B,2,FALSE)</f>
        <v>672</v>
      </c>
    </row>
    <row r="34" spans="1:7" x14ac:dyDescent="0.25">
      <c r="A34" t="s">
        <v>62</v>
      </c>
      <c r="B34" t="s">
        <v>63</v>
      </c>
      <c r="C34">
        <v>1</v>
      </c>
      <c r="D34">
        <v>915</v>
      </c>
      <c r="E34" t="s">
        <v>8</v>
      </c>
      <c r="G34" t="str">
        <f>VLOOKUP(Table2[[#This Row],[Cod_produs]],[1]Sheet1!$A:$B,2,FALSE)</f>
        <v>915</v>
      </c>
    </row>
    <row r="35" spans="1:7" x14ac:dyDescent="0.25">
      <c r="A35" t="s">
        <v>64</v>
      </c>
      <c r="B35" t="s">
        <v>43</v>
      </c>
      <c r="C35">
        <v>1</v>
      </c>
      <c r="D35">
        <v>370.14</v>
      </c>
      <c r="E35" t="s">
        <v>8</v>
      </c>
      <c r="G35" t="e">
        <f>VLOOKUP(Table2[[#This Row],[Cod_produs]],[1]Sheet1!$A:$B,2,FALSE)</f>
        <v>#N/A</v>
      </c>
    </row>
    <row r="36" spans="1:7" x14ac:dyDescent="0.25">
      <c r="A36" t="s">
        <v>65</v>
      </c>
      <c r="B36" t="s">
        <v>66</v>
      </c>
      <c r="C36">
        <v>1</v>
      </c>
      <c r="D36">
        <v>370</v>
      </c>
      <c r="E36" t="s">
        <v>8</v>
      </c>
      <c r="G36" t="e">
        <f>VLOOKUP(Table2[[#This Row],[Cod_produs]],[1]Sheet1!$A:$B,2,FALSE)</f>
        <v>#N/A</v>
      </c>
    </row>
    <row r="37" spans="1:7" x14ac:dyDescent="0.25">
      <c r="A37" t="s">
        <v>67</v>
      </c>
      <c r="B37" t="s">
        <v>43</v>
      </c>
      <c r="C37">
        <v>1</v>
      </c>
      <c r="D37">
        <v>363</v>
      </c>
      <c r="E37" t="s">
        <v>8</v>
      </c>
      <c r="G37" t="e">
        <f>VLOOKUP(Table2[[#This Row],[Cod_produs]],[1]Sheet1!$A:$B,2,FALSE)</f>
        <v>#N/A</v>
      </c>
    </row>
    <row r="38" spans="1:7" x14ac:dyDescent="0.25">
      <c r="A38" t="s">
        <v>68</v>
      </c>
      <c r="B38" t="s">
        <v>69</v>
      </c>
      <c r="C38">
        <v>1</v>
      </c>
      <c r="D38">
        <v>282</v>
      </c>
      <c r="E38" t="s">
        <v>17</v>
      </c>
      <c r="G38" t="str">
        <f>VLOOKUP(Table2[[#This Row],[Cod_produs]],[1]Sheet1!$A:$B,2,FALSE)</f>
        <v>282</v>
      </c>
    </row>
    <row r="39" spans="1:7" x14ac:dyDescent="0.25">
      <c r="A39" t="s">
        <v>70</v>
      </c>
      <c r="B39" t="s">
        <v>71</v>
      </c>
      <c r="C39">
        <v>1</v>
      </c>
      <c r="D39">
        <v>297</v>
      </c>
      <c r="E39" t="s">
        <v>8</v>
      </c>
      <c r="G39" t="str">
        <f>VLOOKUP(Table2[[#This Row],[Cod_produs]],[1]Sheet1!$A:$B,2,FALSE)</f>
        <v>297</v>
      </c>
    </row>
    <row r="40" spans="1:7" x14ac:dyDescent="0.25">
      <c r="A40" t="s">
        <v>72</v>
      </c>
      <c r="B40" t="s">
        <v>73</v>
      </c>
      <c r="C40">
        <v>1</v>
      </c>
      <c r="D40">
        <v>2090</v>
      </c>
      <c r="E40" t="s">
        <v>8</v>
      </c>
      <c r="G40" t="e">
        <f>VLOOKUP(Table2[[#This Row],[Cod_produs]],[1]Sheet1!$A:$B,2,FALSE)</f>
        <v>#N/A</v>
      </c>
    </row>
    <row r="41" spans="1:7" x14ac:dyDescent="0.25">
      <c r="A41" t="s">
        <v>74</v>
      </c>
      <c r="B41" t="s">
        <v>75</v>
      </c>
      <c r="C41">
        <v>7</v>
      </c>
      <c r="D41">
        <v>6.13</v>
      </c>
      <c r="E41" t="s">
        <v>8</v>
      </c>
      <c r="G41" t="e">
        <f>VLOOKUP(Table2[[#This Row],[Cod_produs]],[1]Sheet1!$A:$B,2,FALSE)</f>
        <v>#N/A</v>
      </c>
    </row>
    <row r="42" spans="1:7" x14ac:dyDescent="0.25">
      <c r="A42" t="s">
        <v>76</v>
      </c>
      <c r="B42" t="s">
        <v>77</v>
      </c>
      <c r="C42">
        <v>1</v>
      </c>
      <c r="D42">
        <v>138</v>
      </c>
      <c r="E42" t="s">
        <v>17</v>
      </c>
      <c r="G42" t="e">
        <f>VLOOKUP(Table2[[#This Row],[Cod_produs]],[1]Sheet1!$A:$B,2,FALSE)</f>
        <v>#N/A</v>
      </c>
    </row>
    <row r="43" spans="1:7" x14ac:dyDescent="0.25">
      <c r="A43" t="s">
        <v>78</v>
      </c>
      <c r="B43" t="s">
        <v>79</v>
      </c>
      <c r="C43">
        <v>1</v>
      </c>
      <c r="D43">
        <v>750</v>
      </c>
      <c r="E43" t="s">
        <v>17</v>
      </c>
      <c r="G43" t="e">
        <f>VLOOKUP(Table2[[#This Row],[Cod_produs]],[1]Sheet1!$A:$B,2,FALSE)</f>
        <v>#N/A</v>
      </c>
    </row>
    <row r="44" spans="1:7" x14ac:dyDescent="0.25">
      <c r="A44" t="s">
        <v>80</v>
      </c>
      <c r="B44" t="s">
        <v>81</v>
      </c>
      <c r="C44">
        <v>1</v>
      </c>
      <c r="D44">
        <v>1290</v>
      </c>
      <c r="E44" t="s">
        <v>17</v>
      </c>
      <c r="G44" t="e">
        <f>VLOOKUP(Table2[[#This Row],[Cod_produs]],[1]Sheet1!$A:$B,2,FALSE)</f>
        <v>#N/A</v>
      </c>
    </row>
    <row r="45" spans="1:7" x14ac:dyDescent="0.25">
      <c r="A45" t="s">
        <v>82</v>
      </c>
      <c r="B45" t="s">
        <v>83</v>
      </c>
      <c r="C45">
        <v>1</v>
      </c>
      <c r="D45">
        <v>7070</v>
      </c>
      <c r="E45" t="s">
        <v>8</v>
      </c>
      <c r="G45" t="e">
        <f>VLOOKUP(Table2[[#This Row],[Cod_produs]],[1]Sheet1!$A:$B,2,FALSE)</f>
        <v>#N/A</v>
      </c>
    </row>
    <row r="46" spans="1:7" x14ac:dyDescent="0.25">
      <c r="A46" t="s">
        <v>84</v>
      </c>
      <c r="B46" t="s">
        <v>85</v>
      </c>
      <c r="C46">
        <v>1</v>
      </c>
      <c r="D46">
        <v>222</v>
      </c>
      <c r="E46" t="s">
        <v>8</v>
      </c>
      <c r="G46" t="e">
        <f>VLOOKUP(Table2[[#This Row],[Cod_produs]],[1]Sheet1!$A:$B,2,FALSE)</f>
        <v>#N/A</v>
      </c>
    </row>
    <row r="47" spans="1:7" x14ac:dyDescent="0.25">
      <c r="A47" t="s">
        <v>86</v>
      </c>
      <c r="B47" t="s">
        <v>87</v>
      </c>
      <c r="C47">
        <v>2</v>
      </c>
      <c r="D47">
        <v>342</v>
      </c>
      <c r="E47" t="s">
        <v>8</v>
      </c>
      <c r="G47" t="e">
        <f>VLOOKUP(Table2[[#This Row],[Cod_produs]],[1]Sheet1!$A:$B,2,FALSE)</f>
        <v>#N/A</v>
      </c>
    </row>
    <row r="48" spans="1:7" x14ac:dyDescent="0.25">
      <c r="A48" t="s">
        <v>88</v>
      </c>
      <c r="B48" t="s">
        <v>89</v>
      </c>
      <c r="C48">
        <v>1</v>
      </c>
      <c r="D48">
        <v>1200</v>
      </c>
      <c r="E48" t="s">
        <v>8</v>
      </c>
      <c r="G48" t="e">
        <f>VLOOKUP(Table2[[#This Row],[Cod_produs]],[1]Sheet1!$A:$B,2,FALSE)</f>
        <v>#N/A</v>
      </c>
    </row>
    <row r="49" spans="1:7" x14ac:dyDescent="0.25">
      <c r="A49" t="s">
        <v>90</v>
      </c>
      <c r="B49" t="s">
        <v>91</v>
      </c>
      <c r="C49">
        <v>1</v>
      </c>
      <c r="D49">
        <v>1390</v>
      </c>
      <c r="E49" t="s">
        <v>8</v>
      </c>
      <c r="G49" t="e">
        <f>VLOOKUP(Table2[[#This Row],[Cod_produs]],[1]Sheet1!$A:$B,2,FALSE)</f>
        <v>#N/A</v>
      </c>
    </row>
    <row r="50" spans="1:7" x14ac:dyDescent="0.25">
      <c r="A50" t="s">
        <v>92</v>
      </c>
      <c r="B50" t="s">
        <v>93</v>
      </c>
      <c r="C50">
        <v>1</v>
      </c>
      <c r="D50">
        <v>3500</v>
      </c>
      <c r="E50" t="s">
        <v>8</v>
      </c>
      <c r="G50" t="e">
        <f>VLOOKUP(Table2[[#This Row],[Cod_produs]],[1]Sheet1!$A:$B,2,FALSE)</f>
        <v>#N/A</v>
      </c>
    </row>
    <row r="51" spans="1:7" x14ac:dyDescent="0.25">
      <c r="A51" t="s">
        <v>94</v>
      </c>
      <c r="B51" t="s">
        <v>95</v>
      </c>
      <c r="C51">
        <v>1</v>
      </c>
      <c r="D51">
        <v>295</v>
      </c>
      <c r="E51" t="s">
        <v>8</v>
      </c>
      <c r="G51" t="e">
        <f>VLOOKUP(Table2[[#This Row],[Cod_produs]],[1]Sheet1!$A:$B,2,FALSE)</f>
        <v>#N/A</v>
      </c>
    </row>
    <row r="52" spans="1:7" x14ac:dyDescent="0.25">
      <c r="A52" t="s">
        <v>96</v>
      </c>
      <c r="B52" t="s">
        <v>97</v>
      </c>
      <c r="C52">
        <v>1</v>
      </c>
      <c r="D52">
        <v>248</v>
      </c>
      <c r="E52" t="s">
        <v>8</v>
      </c>
      <c r="G52" t="e">
        <f>VLOOKUP(Table2[[#This Row],[Cod_produs]],[1]Sheet1!$A:$B,2,FALSE)</f>
        <v>#N/A</v>
      </c>
    </row>
    <row r="53" spans="1:7" x14ac:dyDescent="0.25">
      <c r="A53" t="s">
        <v>98</v>
      </c>
      <c r="B53" t="s">
        <v>99</v>
      </c>
      <c r="C53">
        <v>1</v>
      </c>
      <c r="D53">
        <v>745</v>
      </c>
      <c r="E53" t="s">
        <v>8</v>
      </c>
      <c r="G53" t="e">
        <f>VLOOKUP(Table2[[#This Row],[Cod_produs]],[1]Sheet1!$A:$B,2,FALSE)</f>
        <v>#N/A</v>
      </c>
    </row>
    <row r="54" spans="1:7" x14ac:dyDescent="0.25">
      <c r="A54" t="s">
        <v>100</v>
      </c>
      <c r="B54" t="s">
        <v>101</v>
      </c>
      <c r="C54">
        <v>1</v>
      </c>
      <c r="D54">
        <v>454</v>
      </c>
      <c r="E54" t="s">
        <v>17</v>
      </c>
      <c r="G54" t="e">
        <f>VLOOKUP(Table2[[#This Row],[Cod_produs]],[1]Sheet1!$A:$B,2,FALSE)</f>
        <v>#N/A</v>
      </c>
    </row>
    <row r="55" spans="1:7" x14ac:dyDescent="0.25">
      <c r="A55" t="s">
        <v>102</v>
      </c>
      <c r="B55" t="s">
        <v>103</v>
      </c>
      <c r="C55">
        <v>1</v>
      </c>
      <c r="D55">
        <v>474</v>
      </c>
      <c r="E55" t="s">
        <v>8</v>
      </c>
      <c r="G55" t="e">
        <f>VLOOKUP(Table2[[#This Row],[Cod_produs]],[1]Sheet1!$A:$B,2,FALSE)</f>
        <v>#N/A</v>
      </c>
    </row>
    <row r="56" spans="1:7" x14ac:dyDescent="0.25">
      <c r="A56" t="s">
        <v>104</v>
      </c>
      <c r="B56" t="s">
        <v>103</v>
      </c>
      <c r="C56">
        <v>1</v>
      </c>
      <c r="D56">
        <v>474</v>
      </c>
      <c r="E56" t="s">
        <v>8</v>
      </c>
      <c r="G56" t="e">
        <f>VLOOKUP(Table2[[#This Row],[Cod_produs]],[1]Sheet1!$A:$B,2,FALSE)</f>
        <v>#N/A</v>
      </c>
    </row>
    <row r="57" spans="1:7" x14ac:dyDescent="0.25">
      <c r="A57" t="s">
        <v>105</v>
      </c>
      <c r="B57" t="s">
        <v>103</v>
      </c>
      <c r="C57">
        <v>1</v>
      </c>
      <c r="D57">
        <v>403</v>
      </c>
      <c r="E57" t="s">
        <v>8</v>
      </c>
      <c r="G57" t="e">
        <f>VLOOKUP(Table2[[#This Row],[Cod_produs]],[1]Sheet1!$A:$B,2,FALSE)</f>
        <v>#N/A</v>
      </c>
    </row>
    <row r="58" spans="1:7" x14ac:dyDescent="0.25">
      <c r="A58" t="s">
        <v>106</v>
      </c>
      <c r="B58" t="s">
        <v>107</v>
      </c>
      <c r="C58">
        <v>1</v>
      </c>
      <c r="D58">
        <v>970</v>
      </c>
      <c r="E58" t="s">
        <v>8</v>
      </c>
      <c r="G58" t="e">
        <f>VLOOKUP(Table2[[#This Row],[Cod_produs]],[1]Sheet1!$A:$B,2,FALSE)</f>
        <v>#N/A</v>
      </c>
    </row>
    <row r="59" spans="1:7" x14ac:dyDescent="0.25">
      <c r="A59" t="s">
        <v>108</v>
      </c>
      <c r="B59" t="s">
        <v>109</v>
      </c>
      <c r="C59">
        <v>1</v>
      </c>
      <c r="D59">
        <v>202</v>
      </c>
      <c r="E59" t="s">
        <v>8</v>
      </c>
      <c r="G59" t="e">
        <f>VLOOKUP(Table2[[#This Row],[Cod_produs]],[1]Sheet1!$A:$B,2,FALSE)</f>
        <v>#N/A</v>
      </c>
    </row>
    <row r="60" spans="1:7" x14ac:dyDescent="0.25">
      <c r="A60" t="s">
        <v>110</v>
      </c>
      <c r="B60" t="s">
        <v>111</v>
      </c>
      <c r="C60">
        <v>1</v>
      </c>
      <c r="D60">
        <v>101</v>
      </c>
      <c r="E60" t="s">
        <v>8</v>
      </c>
      <c r="G60" t="e">
        <f>VLOOKUP(Table2[[#This Row],[Cod_produs]],[1]Sheet1!$A:$B,2,FALSE)</f>
        <v>#N/A</v>
      </c>
    </row>
    <row r="61" spans="1:7" x14ac:dyDescent="0.25">
      <c r="A61" t="s">
        <v>112</v>
      </c>
      <c r="B61" t="s">
        <v>113</v>
      </c>
      <c r="C61">
        <v>1</v>
      </c>
      <c r="D61">
        <v>573</v>
      </c>
      <c r="E61" t="s">
        <v>17</v>
      </c>
      <c r="G61" t="e">
        <f>VLOOKUP(Table2[[#This Row],[Cod_produs]],[1]Sheet1!$A:$B,2,FALSE)</f>
        <v>#N/A</v>
      </c>
    </row>
    <row r="62" spans="1:7" x14ac:dyDescent="0.25">
      <c r="A62" t="s">
        <v>114</v>
      </c>
      <c r="B62" t="s">
        <v>115</v>
      </c>
      <c r="C62">
        <v>1</v>
      </c>
      <c r="D62">
        <v>298</v>
      </c>
      <c r="E62" t="s">
        <v>8</v>
      </c>
      <c r="G62" t="e">
        <f>VLOOKUP(Table2[[#This Row],[Cod_produs]],[1]Sheet1!$A:$B,2,FALSE)</f>
        <v>#N/A</v>
      </c>
    </row>
    <row r="63" spans="1:7" x14ac:dyDescent="0.25">
      <c r="A63" t="s">
        <v>116</v>
      </c>
      <c r="B63" t="s">
        <v>117</v>
      </c>
      <c r="C63">
        <v>1</v>
      </c>
      <c r="D63">
        <v>101</v>
      </c>
      <c r="E63" t="s">
        <v>8</v>
      </c>
      <c r="G63" t="e">
        <f>VLOOKUP(Table2[[#This Row],[Cod_produs]],[1]Sheet1!$A:$B,2,FALSE)</f>
        <v>#N/A</v>
      </c>
    </row>
    <row r="64" spans="1:7" x14ac:dyDescent="0.25">
      <c r="A64" t="s">
        <v>118</v>
      </c>
      <c r="B64" t="s">
        <v>119</v>
      </c>
      <c r="C64">
        <v>1</v>
      </c>
      <c r="D64">
        <v>879</v>
      </c>
      <c r="E64" t="s">
        <v>8</v>
      </c>
      <c r="G64" t="e">
        <f>VLOOKUP(Table2[[#This Row],[Cod_produs]],[1]Sheet1!$A:$B,2,FALSE)</f>
        <v>#N/A</v>
      </c>
    </row>
    <row r="65" spans="1:7" x14ac:dyDescent="0.25">
      <c r="A65" t="s">
        <v>120</v>
      </c>
      <c r="B65" t="s">
        <v>121</v>
      </c>
      <c r="C65">
        <v>1</v>
      </c>
      <c r="D65">
        <v>338.65</v>
      </c>
      <c r="E65" t="s">
        <v>17</v>
      </c>
      <c r="G65" t="e">
        <f>VLOOKUP(Table2[[#This Row],[Cod_produs]],[1]Sheet1!$A:$B,2,FALSE)</f>
        <v>#N/A</v>
      </c>
    </row>
    <row r="66" spans="1:7" x14ac:dyDescent="0.25">
      <c r="A66" t="s">
        <v>122</v>
      </c>
      <c r="B66" t="s">
        <v>121</v>
      </c>
      <c r="C66">
        <v>1</v>
      </c>
      <c r="D66">
        <v>338.65</v>
      </c>
      <c r="E66" t="s">
        <v>17</v>
      </c>
      <c r="G66" t="e">
        <f>VLOOKUP(Table2[[#This Row],[Cod_produs]],[1]Sheet1!$A:$B,2,FALSE)</f>
        <v>#N/A</v>
      </c>
    </row>
    <row r="67" spans="1:7" x14ac:dyDescent="0.25">
      <c r="A67" t="s">
        <v>123</v>
      </c>
      <c r="B67" t="s">
        <v>124</v>
      </c>
      <c r="C67">
        <v>1</v>
      </c>
      <c r="D67">
        <v>648</v>
      </c>
      <c r="E67" t="s">
        <v>8</v>
      </c>
      <c r="G67" t="e">
        <f>VLOOKUP(Table2[[#This Row],[Cod_produs]],[1]Sheet1!$A:$B,2,FALSE)</f>
        <v>#N/A</v>
      </c>
    </row>
    <row r="68" spans="1:7" x14ac:dyDescent="0.25">
      <c r="A68" t="s">
        <v>125</v>
      </c>
      <c r="B68" t="s">
        <v>126</v>
      </c>
      <c r="C68">
        <v>1</v>
      </c>
      <c r="D68">
        <v>500</v>
      </c>
      <c r="E68" t="s">
        <v>8</v>
      </c>
      <c r="G68" t="e">
        <f>VLOOKUP(Table2[[#This Row],[Cod_produs]],[1]Sheet1!$A:$B,2,FALSE)</f>
        <v>#N/A</v>
      </c>
    </row>
    <row r="69" spans="1:7" x14ac:dyDescent="0.25">
      <c r="A69" t="s">
        <v>127</v>
      </c>
      <c r="B69" t="s">
        <v>128</v>
      </c>
      <c r="C69">
        <v>1</v>
      </c>
      <c r="D69">
        <v>1040</v>
      </c>
      <c r="E69" t="s">
        <v>8</v>
      </c>
      <c r="G69" t="e">
        <f>VLOOKUP(Table2[[#This Row],[Cod_produs]],[1]Sheet1!$A:$B,2,FALSE)</f>
        <v>#N/A</v>
      </c>
    </row>
    <row r="70" spans="1:7" x14ac:dyDescent="0.25">
      <c r="A70" t="s">
        <v>129</v>
      </c>
      <c r="B70" t="s">
        <v>130</v>
      </c>
      <c r="C70">
        <v>1</v>
      </c>
      <c r="D70">
        <v>253</v>
      </c>
      <c r="E70" t="s">
        <v>8</v>
      </c>
      <c r="G70" t="e">
        <f>VLOOKUP(Table2[[#This Row],[Cod_produs]],[1]Sheet1!$A:$B,2,FALSE)</f>
        <v>#N/A</v>
      </c>
    </row>
    <row r="71" spans="1:7" x14ac:dyDescent="0.25">
      <c r="A71" t="s">
        <v>131</v>
      </c>
      <c r="B71" t="s">
        <v>132</v>
      </c>
      <c r="C71">
        <v>1</v>
      </c>
      <c r="D71">
        <v>320</v>
      </c>
      <c r="E71" t="s">
        <v>8</v>
      </c>
      <c r="G71" t="e">
        <f>VLOOKUP(Table2[[#This Row],[Cod_produs]],[1]Sheet1!$A:$B,2,FALSE)</f>
        <v>#N/A</v>
      </c>
    </row>
    <row r="72" spans="1:7" x14ac:dyDescent="0.25">
      <c r="A72" t="s">
        <v>133</v>
      </c>
      <c r="B72" t="s">
        <v>134</v>
      </c>
      <c r="C72">
        <v>1</v>
      </c>
      <c r="D72">
        <v>1710</v>
      </c>
      <c r="E72" t="s">
        <v>8</v>
      </c>
      <c r="G72" t="e">
        <f>VLOOKUP(Table2[[#This Row],[Cod_produs]],[1]Sheet1!$A:$B,2,FALSE)</f>
        <v>#N/A</v>
      </c>
    </row>
    <row r="73" spans="1:7" x14ac:dyDescent="0.25">
      <c r="A73" t="s">
        <v>135</v>
      </c>
      <c r="B73" t="s">
        <v>136</v>
      </c>
      <c r="C73">
        <v>1</v>
      </c>
      <c r="D73">
        <v>639</v>
      </c>
      <c r="E73" t="s">
        <v>8</v>
      </c>
      <c r="G73" t="e">
        <f>VLOOKUP(Table2[[#This Row],[Cod_produs]],[1]Sheet1!$A:$B,2,FALSE)</f>
        <v>#N/A</v>
      </c>
    </row>
    <row r="74" spans="1:7" x14ac:dyDescent="0.25">
      <c r="A74" t="s">
        <v>137</v>
      </c>
      <c r="B74" t="s">
        <v>138</v>
      </c>
      <c r="C74">
        <v>1</v>
      </c>
      <c r="D74">
        <v>90.9</v>
      </c>
      <c r="E74" t="s">
        <v>8</v>
      </c>
      <c r="G74" t="e">
        <f>VLOOKUP(Table2[[#This Row],[Cod_produs]],[1]Sheet1!$A:$B,2,FALSE)</f>
        <v>#N/A</v>
      </c>
    </row>
    <row r="75" spans="1:7" x14ac:dyDescent="0.25">
      <c r="A75" t="s">
        <v>139</v>
      </c>
      <c r="B75" t="s">
        <v>140</v>
      </c>
      <c r="C75">
        <v>5</v>
      </c>
      <c r="D75">
        <v>9.7799999999999994</v>
      </c>
      <c r="E75" t="s">
        <v>8</v>
      </c>
      <c r="G75" t="e">
        <f>VLOOKUP(Table2[[#This Row],[Cod_produs]],[1]Sheet1!$A:$B,2,FALSE)</f>
        <v>#N/A</v>
      </c>
    </row>
    <row r="76" spans="1:7" x14ac:dyDescent="0.25">
      <c r="A76" t="s">
        <v>141</v>
      </c>
      <c r="B76" t="s">
        <v>142</v>
      </c>
      <c r="C76">
        <v>1</v>
      </c>
      <c r="D76">
        <v>808</v>
      </c>
      <c r="E76" t="s">
        <v>8</v>
      </c>
      <c r="G76" t="e">
        <f>VLOOKUP(Table2[[#This Row],[Cod_produs]],[1]Sheet1!$A:$B,2,FALSE)</f>
        <v>#N/A</v>
      </c>
    </row>
    <row r="77" spans="1:7" x14ac:dyDescent="0.25">
      <c r="A77" t="s">
        <v>143</v>
      </c>
      <c r="B77" t="s">
        <v>144</v>
      </c>
      <c r="C77">
        <v>2</v>
      </c>
      <c r="D77">
        <v>629</v>
      </c>
      <c r="E77" t="s">
        <v>8</v>
      </c>
      <c r="G77" t="e">
        <f>VLOOKUP(Table2[[#This Row],[Cod_produs]],[1]Sheet1!$A:$B,2,FALSE)</f>
        <v>#N/A</v>
      </c>
    </row>
    <row r="78" spans="1:7" x14ac:dyDescent="0.25">
      <c r="A78" t="s">
        <v>145</v>
      </c>
      <c r="B78" t="s">
        <v>146</v>
      </c>
      <c r="C78">
        <v>1</v>
      </c>
      <c r="D78">
        <v>597</v>
      </c>
      <c r="E78" t="s">
        <v>8</v>
      </c>
      <c r="G78" t="e">
        <f>VLOOKUP(Table2[[#This Row],[Cod_produs]],[1]Sheet1!$A:$B,2,FALSE)</f>
        <v>#N/A</v>
      </c>
    </row>
    <row r="79" spans="1:7" x14ac:dyDescent="0.25">
      <c r="A79" t="s">
        <v>147</v>
      </c>
      <c r="B79" t="s">
        <v>148</v>
      </c>
      <c r="C79">
        <v>1</v>
      </c>
      <c r="D79">
        <v>11.16</v>
      </c>
      <c r="E79" t="s">
        <v>8</v>
      </c>
      <c r="G79" t="e">
        <f>VLOOKUP(Table2[[#This Row],[Cod_produs]],[1]Sheet1!$A:$B,2,FALSE)</f>
        <v>#N/A</v>
      </c>
    </row>
    <row r="80" spans="1:7" x14ac:dyDescent="0.25">
      <c r="A80" t="s">
        <v>149</v>
      </c>
      <c r="B80" t="s">
        <v>150</v>
      </c>
      <c r="C80">
        <v>2</v>
      </c>
      <c r="D80">
        <v>85.85</v>
      </c>
      <c r="E80" t="s">
        <v>8</v>
      </c>
      <c r="G80" t="e">
        <f>VLOOKUP(Table2[[#This Row],[Cod_produs]],[1]Sheet1!$A:$B,2,FALSE)</f>
        <v>#N/A</v>
      </c>
    </row>
    <row r="81" spans="1:7" x14ac:dyDescent="0.25">
      <c r="A81" t="s">
        <v>151</v>
      </c>
      <c r="B81" t="s">
        <v>152</v>
      </c>
      <c r="C81">
        <v>1</v>
      </c>
      <c r="D81">
        <v>123</v>
      </c>
      <c r="E81" t="s">
        <v>8</v>
      </c>
      <c r="G81" t="e">
        <f>VLOOKUP(Table2[[#This Row],[Cod_produs]],[1]Sheet1!$A:$B,2,FALSE)</f>
        <v>#N/A</v>
      </c>
    </row>
    <row r="82" spans="1:7" x14ac:dyDescent="0.25">
      <c r="A82" t="s">
        <v>153</v>
      </c>
      <c r="B82" t="s">
        <v>154</v>
      </c>
      <c r="C82">
        <v>1</v>
      </c>
      <c r="D82">
        <v>79.84</v>
      </c>
      <c r="E82" t="s">
        <v>8</v>
      </c>
      <c r="G82" t="e">
        <f>VLOOKUP(Table2[[#This Row],[Cod_produs]],[1]Sheet1!$A:$B,2,FALSE)</f>
        <v>#N/A</v>
      </c>
    </row>
    <row r="83" spans="1:7" x14ac:dyDescent="0.25">
      <c r="A83" t="s">
        <v>155</v>
      </c>
      <c r="B83" t="s">
        <v>156</v>
      </c>
      <c r="C83">
        <v>1</v>
      </c>
      <c r="D83">
        <v>51.51</v>
      </c>
      <c r="E83" t="s">
        <v>8</v>
      </c>
      <c r="G83" t="e">
        <f>VLOOKUP(Table2[[#This Row],[Cod_produs]],[1]Sheet1!$A:$B,2,FALSE)</f>
        <v>#N/A</v>
      </c>
    </row>
    <row r="84" spans="1:7" x14ac:dyDescent="0.25">
      <c r="A84" t="s">
        <v>157</v>
      </c>
      <c r="B84" t="s">
        <v>158</v>
      </c>
      <c r="C84">
        <v>1</v>
      </c>
      <c r="D84">
        <v>165</v>
      </c>
      <c r="E84" t="s">
        <v>8</v>
      </c>
      <c r="G84" t="e">
        <f>VLOOKUP(Table2[[#This Row],[Cod_produs]],[1]Sheet1!$A:$B,2,FALSE)</f>
        <v>#N/A</v>
      </c>
    </row>
    <row r="85" spans="1:7" x14ac:dyDescent="0.25">
      <c r="A85" t="s">
        <v>159</v>
      </c>
      <c r="B85" t="s">
        <v>160</v>
      </c>
      <c r="C85">
        <v>1</v>
      </c>
      <c r="D85">
        <v>157</v>
      </c>
      <c r="E85" t="s">
        <v>8</v>
      </c>
      <c r="G85" t="e">
        <f>VLOOKUP(Table2[[#This Row],[Cod_produs]],[1]Sheet1!$A:$B,2,FALSE)</f>
        <v>#N/A</v>
      </c>
    </row>
    <row r="86" spans="1:7" x14ac:dyDescent="0.25">
      <c r="A86" t="s">
        <v>161</v>
      </c>
      <c r="B86" t="s">
        <v>162</v>
      </c>
      <c r="C86">
        <v>1</v>
      </c>
      <c r="D86">
        <v>163</v>
      </c>
      <c r="E86" t="s">
        <v>8</v>
      </c>
      <c r="G86" t="e">
        <f>VLOOKUP(Table2[[#This Row],[Cod_produs]],[1]Sheet1!$A:$B,2,FALSE)</f>
        <v>#N/A</v>
      </c>
    </row>
    <row r="87" spans="1:7" x14ac:dyDescent="0.25">
      <c r="A87" t="s">
        <v>163</v>
      </c>
      <c r="B87" t="s">
        <v>164</v>
      </c>
      <c r="C87">
        <v>1</v>
      </c>
      <c r="D87">
        <v>225</v>
      </c>
      <c r="E87" t="s">
        <v>8</v>
      </c>
      <c r="G87" t="e">
        <f>VLOOKUP(Table2[[#This Row],[Cod_produs]],[1]Sheet1!$A:$B,2,FALSE)</f>
        <v>#N/A</v>
      </c>
    </row>
    <row r="88" spans="1:7" x14ac:dyDescent="0.25">
      <c r="A88" t="s">
        <v>165</v>
      </c>
      <c r="B88" t="s">
        <v>166</v>
      </c>
      <c r="C88">
        <v>1</v>
      </c>
      <c r="D88">
        <v>3570</v>
      </c>
      <c r="E88" t="s">
        <v>8</v>
      </c>
      <c r="G88" t="e">
        <f>VLOOKUP(Table2[[#This Row],[Cod_produs]],[1]Sheet1!$A:$B,2,FALSE)</f>
        <v>#N/A</v>
      </c>
    </row>
    <row r="89" spans="1:7" x14ac:dyDescent="0.25">
      <c r="A89" t="s">
        <v>167</v>
      </c>
      <c r="B89" t="s">
        <v>168</v>
      </c>
      <c r="C89">
        <v>1</v>
      </c>
      <c r="D89">
        <v>62.26</v>
      </c>
      <c r="E89" t="s">
        <v>8</v>
      </c>
      <c r="G89" t="e">
        <f>VLOOKUP(Table2[[#This Row],[Cod_produs]],[1]Sheet1!$A:$B,2,FALSE)</f>
        <v>#N/A</v>
      </c>
    </row>
    <row r="90" spans="1:7" x14ac:dyDescent="0.25">
      <c r="A90" t="s">
        <v>169</v>
      </c>
      <c r="B90" t="s">
        <v>170</v>
      </c>
      <c r="C90">
        <v>3</v>
      </c>
      <c r="D90">
        <v>65.040000000000006</v>
      </c>
      <c r="E90" t="s">
        <v>8</v>
      </c>
      <c r="G90" t="e">
        <f>VLOOKUP(Table2[[#This Row],[Cod_produs]],[1]Sheet1!$A:$B,2,FALSE)</f>
        <v>#N/A</v>
      </c>
    </row>
    <row r="91" spans="1:7" x14ac:dyDescent="0.25">
      <c r="A91" t="s">
        <v>171</v>
      </c>
      <c r="B91" t="s">
        <v>172</v>
      </c>
      <c r="C91">
        <v>3</v>
      </c>
      <c r="D91">
        <v>80.53</v>
      </c>
      <c r="E91" t="s">
        <v>8</v>
      </c>
      <c r="G91" t="e">
        <f>VLOOKUP(Table2[[#This Row],[Cod_produs]],[1]Sheet1!$A:$B,2,FALSE)</f>
        <v>#N/A</v>
      </c>
    </row>
    <row r="92" spans="1:7" x14ac:dyDescent="0.25">
      <c r="A92" t="s">
        <v>173</v>
      </c>
      <c r="B92" t="s">
        <v>174</v>
      </c>
      <c r="C92">
        <v>1</v>
      </c>
      <c r="D92">
        <v>959</v>
      </c>
      <c r="E92" t="s">
        <v>8</v>
      </c>
      <c r="G92" t="e">
        <f>VLOOKUP(Table2[[#This Row],[Cod_produs]],[1]Sheet1!$A:$B,2,FALSE)</f>
        <v>#N/A</v>
      </c>
    </row>
    <row r="93" spans="1:7" x14ac:dyDescent="0.25">
      <c r="A93" t="s">
        <v>175</v>
      </c>
      <c r="B93" t="s">
        <v>176</v>
      </c>
      <c r="C93">
        <v>1</v>
      </c>
      <c r="D93">
        <v>1010</v>
      </c>
      <c r="E93" t="s">
        <v>8</v>
      </c>
      <c r="G93" t="e">
        <f>VLOOKUP(Table2[[#This Row],[Cod_produs]],[1]Sheet1!$A:$B,2,FALSE)</f>
        <v>#N/A</v>
      </c>
    </row>
    <row r="94" spans="1:7" x14ac:dyDescent="0.25">
      <c r="A94" t="s">
        <v>177</v>
      </c>
      <c r="B94" t="s">
        <v>178</v>
      </c>
      <c r="C94">
        <v>1</v>
      </c>
      <c r="D94">
        <v>2412</v>
      </c>
      <c r="E94" t="s">
        <v>8</v>
      </c>
      <c r="G94" t="e">
        <f>VLOOKUP(Table2[[#This Row],[Cod_produs]],[1]Sheet1!$A:$B,2,FALSE)</f>
        <v>#N/A</v>
      </c>
    </row>
    <row r="95" spans="1:7" x14ac:dyDescent="0.25">
      <c r="A95" t="s">
        <v>179</v>
      </c>
      <c r="B95" t="s">
        <v>180</v>
      </c>
      <c r="C95">
        <v>1</v>
      </c>
      <c r="D95">
        <v>3910</v>
      </c>
      <c r="E95" t="s">
        <v>8</v>
      </c>
      <c r="G95" t="e">
        <f>VLOOKUP(Table2[[#This Row],[Cod_produs]],[1]Sheet1!$A:$B,2,FALSE)</f>
        <v>#N/A</v>
      </c>
    </row>
    <row r="96" spans="1:7" x14ac:dyDescent="0.25">
      <c r="A96" t="s">
        <v>181</v>
      </c>
      <c r="B96" t="s">
        <v>182</v>
      </c>
      <c r="C96">
        <v>1</v>
      </c>
      <c r="D96">
        <v>2300</v>
      </c>
      <c r="E96" t="s">
        <v>8</v>
      </c>
      <c r="G96" t="e">
        <f>VLOOKUP(Table2[[#This Row],[Cod_produs]],[1]Sheet1!$A:$B,2,FALSE)</f>
        <v>#N/A</v>
      </c>
    </row>
    <row r="97" spans="1:7" x14ac:dyDescent="0.25">
      <c r="A97" t="s">
        <v>183</v>
      </c>
      <c r="B97" t="s">
        <v>184</v>
      </c>
      <c r="C97">
        <v>1</v>
      </c>
      <c r="D97">
        <v>122</v>
      </c>
      <c r="E97" t="s">
        <v>8</v>
      </c>
      <c r="G97" t="e">
        <f>VLOOKUP(Table2[[#This Row],[Cod_produs]],[1]Sheet1!$A:$B,2,FALSE)</f>
        <v>#N/A</v>
      </c>
    </row>
    <row r="98" spans="1:7" x14ac:dyDescent="0.25">
      <c r="A98" t="s">
        <v>185</v>
      </c>
      <c r="B98" t="s">
        <v>186</v>
      </c>
      <c r="C98">
        <v>1</v>
      </c>
      <c r="D98">
        <v>224</v>
      </c>
      <c r="E98" t="s">
        <v>8</v>
      </c>
      <c r="G98" t="e">
        <f>VLOOKUP(Table2[[#This Row],[Cod_produs]],[1]Sheet1!$A:$B,2,FALSE)</f>
        <v>#N/A</v>
      </c>
    </row>
    <row r="99" spans="1:7" x14ac:dyDescent="0.25">
      <c r="A99" t="s">
        <v>187</v>
      </c>
      <c r="B99" t="s">
        <v>188</v>
      </c>
      <c r="C99">
        <v>1</v>
      </c>
      <c r="D99">
        <v>1010</v>
      </c>
      <c r="E99" t="s">
        <v>17</v>
      </c>
      <c r="G99" t="e">
        <f>VLOOKUP(Table2[[#This Row],[Cod_produs]],[1]Sheet1!$A:$B,2,FALSE)</f>
        <v>#N/A</v>
      </c>
    </row>
    <row r="100" spans="1:7" x14ac:dyDescent="0.25">
      <c r="A100" t="s">
        <v>189</v>
      </c>
      <c r="B100" t="s">
        <v>190</v>
      </c>
      <c r="C100">
        <v>1</v>
      </c>
      <c r="D100">
        <v>311</v>
      </c>
      <c r="E100" t="s">
        <v>17</v>
      </c>
      <c r="G100" t="e">
        <f>VLOOKUP(Table2[[#This Row],[Cod_produs]],[1]Sheet1!$A:$B,2,FALSE)</f>
        <v>#N/A</v>
      </c>
    </row>
    <row r="101" spans="1:7" x14ac:dyDescent="0.25">
      <c r="A101" t="s">
        <v>191</v>
      </c>
      <c r="B101" t="s">
        <v>192</v>
      </c>
      <c r="C101">
        <v>2</v>
      </c>
      <c r="D101">
        <v>274</v>
      </c>
      <c r="E101" t="s">
        <v>8</v>
      </c>
      <c r="G101" t="e">
        <f>VLOOKUP(Table2[[#This Row],[Cod_produs]],[1]Sheet1!$A:$B,2,FALSE)</f>
        <v>#N/A</v>
      </c>
    </row>
    <row r="102" spans="1:7" x14ac:dyDescent="0.25">
      <c r="A102" t="s">
        <v>193</v>
      </c>
      <c r="B102" t="s">
        <v>194</v>
      </c>
      <c r="C102">
        <v>1</v>
      </c>
      <c r="D102">
        <v>940</v>
      </c>
      <c r="E102" t="s">
        <v>8</v>
      </c>
      <c r="G102" t="e">
        <f>VLOOKUP(Table2[[#This Row],[Cod_produs]],[1]Sheet1!$A:$B,2,FALSE)</f>
        <v>#N/A</v>
      </c>
    </row>
    <row r="103" spans="1:7" x14ac:dyDescent="0.25">
      <c r="A103" t="s">
        <v>195</v>
      </c>
      <c r="B103" t="s">
        <v>87</v>
      </c>
      <c r="C103">
        <v>1</v>
      </c>
      <c r="D103">
        <v>1810</v>
      </c>
      <c r="E103" t="s">
        <v>8</v>
      </c>
      <c r="G103" t="e">
        <f>VLOOKUP(Table2[[#This Row],[Cod_produs]],[1]Sheet1!$A:$B,2,FALSE)</f>
        <v>#N/A</v>
      </c>
    </row>
    <row r="104" spans="1:7" x14ac:dyDescent="0.25">
      <c r="A104" t="s">
        <v>196</v>
      </c>
      <c r="B104" t="s">
        <v>197</v>
      </c>
      <c r="C104">
        <v>1</v>
      </c>
      <c r="D104">
        <v>1250</v>
      </c>
      <c r="E104" t="s">
        <v>8</v>
      </c>
      <c r="G104" t="e">
        <f>VLOOKUP(Table2[[#This Row],[Cod_produs]],[1]Sheet1!$A:$B,2,FALSE)</f>
        <v>#N/A</v>
      </c>
    </row>
    <row r="105" spans="1:7" x14ac:dyDescent="0.25">
      <c r="A105" t="s">
        <v>198</v>
      </c>
      <c r="B105" t="s">
        <v>199</v>
      </c>
      <c r="C105">
        <v>1</v>
      </c>
      <c r="D105">
        <v>1080</v>
      </c>
      <c r="E105" t="s">
        <v>8</v>
      </c>
      <c r="G105" t="e">
        <f>VLOOKUP(Table2[[#This Row],[Cod_produs]],[1]Sheet1!$A:$B,2,FALSE)</f>
        <v>#N/A</v>
      </c>
    </row>
    <row r="106" spans="1:7" x14ac:dyDescent="0.25">
      <c r="A106" t="s">
        <v>200</v>
      </c>
      <c r="B106" t="s">
        <v>201</v>
      </c>
      <c r="C106">
        <v>3</v>
      </c>
      <c r="D106">
        <v>24.27</v>
      </c>
      <c r="E106" t="s">
        <v>8</v>
      </c>
      <c r="G106" t="e">
        <f>VLOOKUP(Table2[[#This Row],[Cod_produs]],[1]Sheet1!$A:$B,2,FALSE)</f>
        <v>#N/A</v>
      </c>
    </row>
    <row r="107" spans="1:7" x14ac:dyDescent="0.25">
      <c r="A107" t="s">
        <v>202</v>
      </c>
      <c r="B107" t="s">
        <v>203</v>
      </c>
      <c r="C107">
        <v>1</v>
      </c>
      <c r="D107">
        <v>1578</v>
      </c>
      <c r="E107" t="s">
        <v>8</v>
      </c>
      <c r="G107" t="e">
        <f>VLOOKUP(Table2[[#This Row],[Cod_produs]],[1]Sheet1!$A:$B,2,FALSE)</f>
        <v>#N/A</v>
      </c>
    </row>
    <row r="108" spans="1:7" x14ac:dyDescent="0.25">
      <c r="A108" t="s">
        <v>204</v>
      </c>
      <c r="B108" t="s">
        <v>205</v>
      </c>
      <c r="C108">
        <v>1</v>
      </c>
      <c r="D108">
        <v>4263</v>
      </c>
      <c r="E108" t="s">
        <v>8</v>
      </c>
      <c r="G108" t="e">
        <f>VLOOKUP(Table2[[#This Row],[Cod_produs]],[1]Sheet1!$A:$B,2,FALSE)</f>
        <v>#N/A</v>
      </c>
    </row>
    <row r="109" spans="1:7" x14ac:dyDescent="0.25">
      <c r="A109" t="s">
        <v>206</v>
      </c>
      <c r="B109" t="s">
        <v>205</v>
      </c>
      <c r="C109">
        <v>1</v>
      </c>
      <c r="D109">
        <v>3386</v>
      </c>
      <c r="E109" t="s">
        <v>8</v>
      </c>
      <c r="G109" t="e">
        <f>VLOOKUP(Table2[[#This Row],[Cod_produs]],[1]Sheet1!$A:$B,2,FALSE)</f>
        <v>#N/A</v>
      </c>
    </row>
    <row r="110" spans="1:7" x14ac:dyDescent="0.25">
      <c r="A110" t="s">
        <v>207</v>
      </c>
      <c r="B110" t="s">
        <v>208</v>
      </c>
      <c r="C110">
        <v>5</v>
      </c>
      <c r="D110">
        <v>451</v>
      </c>
      <c r="E110" t="s">
        <v>8</v>
      </c>
      <c r="G110" t="e">
        <f>VLOOKUP(Table2[[#This Row],[Cod_produs]],[1]Sheet1!$A:$B,2,FALSE)</f>
        <v>#N/A</v>
      </c>
    </row>
    <row r="111" spans="1:7" x14ac:dyDescent="0.25">
      <c r="A111" t="s">
        <v>209</v>
      </c>
      <c r="B111" t="s">
        <v>210</v>
      </c>
      <c r="C111">
        <v>1</v>
      </c>
      <c r="D111">
        <v>530</v>
      </c>
      <c r="E111" t="s">
        <v>17</v>
      </c>
      <c r="G111" t="e">
        <f>VLOOKUP(Table2[[#This Row],[Cod_produs]],[1]Sheet1!$A:$B,2,FALSE)</f>
        <v>#N/A</v>
      </c>
    </row>
    <row r="112" spans="1:7" x14ac:dyDescent="0.25">
      <c r="A112" t="s">
        <v>211</v>
      </c>
      <c r="B112" t="s">
        <v>212</v>
      </c>
      <c r="C112">
        <v>1</v>
      </c>
      <c r="D112">
        <v>460</v>
      </c>
      <c r="E112" t="s">
        <v>8</v>
      </c>
      <c r="G112" t="e">
        <f>VLOOKUP(Table2[[#This Row],[Cod_produs]],[1]Sheet1!$A:$B,2,FALSE)</f>
        <v>#N/A</v>
      </c>
    </row>
    <row r="113" spans="1:7" x14ac:dyDescent="0.25">
      <c r="A113" t="s">
        <v>213</v>
      </c>
      <c r="B113" t="s">
        <v>214</v>
      </c>
      <c r="C113">
        <v>1</v>
      </c>
      <c r="D113">
        <v>131</v>
      </c>
      <c r="E113" t="s">
        <v>8</v>
      </c>
      <c r="G113" t="e">
        <f>VLOOKUP(Table2[[#This Row],[Cod_produs]],[1]Sheet1!$A:$B,2,FALSE)</f>
        <v>#N/A</v>
      </c>
    </row>
    <row r="114" spans="1:7" x14ac:dyDescent="0.25">
      <c r="A114" t="s">
        <v>215</v>
      </c>
      <c r="B114" t="s">
        <v>216</v>
      </c>
      <c r="C114">
        <v>1</v>
      </c>
      <c r="D114">
        <v>572</v>
      </c>
      <c r="E114" t="s">
        <v>8</v>
      </c>
      <c r="G114" t="e">
        <f>VLOOKUP(Table2[[#This Row],[Cod_produs]],[1]Sheet1!$A:$B,2,FALSE)</f>
        <v>#N/A</v>
      </c>
    </row>
    <row r="115" spans="1:7" x14ac:dyDescent="0.25">
      <c r="A115" t="s">
        <v>217</v>
      </c>
      <c r="B115" t="s">
        <v>218</v>
      </c>
      <c r="C115">
        <v>1</v>
      </c>
      <c r="D115">
        <v>3080</v>
      </c>
      <c r="E115" t="s">
        <v>8</v>
      </c>
      <c r="G115" t="e">
        <f>VLOOKUP(Table2[[#This Row],[Cod_produs]],[1]Sheet1!$A:$B,2,FALSE)</f>
        <v>#N/A</v>
      </c>
    </row>
    <row r="116" spans="1:7" x14ac:dyDescent="0.25">
      <c r="A116" t="s">
        <v>219</v>
      </c>
      <c r="B116" t="s">
        <v>220</v>
      </c>
      <c r="C116">
        <v>1</v>
      </c>
      <c r="D116">
        <v>7870</v>
      </c>
      <c r="E116" t="s">
        <v>8</v>
      </c>
      <c r="G116" t="e">
        <f>VLOOKUP(Table2[[#This Row],[Cod_produs]],[1]Sheet1!$A:$B,2,FALSE)</f>
        <v>#N/A</v>
      </c>
    </row>
    <row r="117" spans="1:7" x14ac:dyDescent="0.25">
      <c r="A117" t="s">
        <v>221</v>
      </c>
      <c r="B117" t="s">
        <v>220</v>
      </c>
      <c r="C117">
        <v>1</v>
      </c>
      <c r="D117">
        <v>9989</v>
      </c>
      <c r="E117" t="s">
        <v>8</v>
      </c>
      <c r="G117" t="e">
        <f>VLOOKUP(Table2[[#This Row],[Cod_produs]],[1]Sheet1!$A:$B,2,FALSE)</f>
        <v>#N/A</v>
      </c>
    </row>
    <row r="118" spans="1:7" x14ac:dyDescent="0.25">
      <c r="A118" t="s">
        <v>222</v>
      </c>
      <c r="B118" t="s">
        <v>223</v>
      </c>
      <c r="C118">
        <v>1</v>
      </c>
      <c r="D118">
        <v>8.1</v>
      </c>
      <c r="E118" t="s">
        <v>8</v>
      </c>
      <c r="G118" t="e">
        <f>VLOOKUP(Table2[[#This Row],[Cod_produs]],[1]Sheet1!$A:$B,2,FALSE)</f>
        <v>#N/A</v>
      </c>
    </row>
    <row r="119" spans="1:7" x14ac:dyDescent="0.25">
      <c r="A119" t="s">
        <v>224</v>
      </c>
      <c r="B119" t="s">
        <v>225</v>
      </c>
      <c r="C119">
        <v>1</v>
      </c>
      <c r="D119">
        <v>202</v>
      </c>
      <c r="E119" t="s">
        <v>8</v>
      </c>
      <c r="F119" t="s">
        <v>335</v>
      </c>
      <c r="G119" t="e">
        <f>VLOOKUP(Table2[[#This Row],[Cod_produs]],[1]Sheet1!$A:$B,2,FALSE)</f>
        <v>#N/A</v>
      </c>
    </row>
    <row r="120" spans="1:7" x14ac:dyDescent="0.25">
      <c r="A120" t="s">
        <v>226</v>
      </c>
      <c r="B120" t="s">
        <v>227</v>
      </c>
      <c r="C120">
        <v>1</v>
      </c>
      <c r="D120">
        <v>192</v>
      </c>
      <c r="E120" t="s">
        <v>8</v>
      </c>
      <c r="G120" t="e">
        <f>VLOOKUP(Table2[[#This Row],[Cod_produs]],[1]Sheet1!$A:$B,2,FALSE)</f>
        <v>#N/A</v>
      </c>
    </row>
    <row r="121" spans="1:7" x14ac:dyDescent="0.25">
      <c r="A121" t="s">
        <v>228</v>
      </c>
      <c r="B121" t="s">
        <v>229</v>
      </c>
      <c r="C121">
        <v>1</v>
      </c>
      <c r="D121">
        <v>2850</v>
      </c>
      <c r="E121" t="s">
        <v>17</v>
      </c>
      <c r="G121" t="e">
        <f>VLOOKUP(Table2[[#This Row],[Cod_produs]],[1]Sheet1!$A:$B,2,FALSE)</f>
        <v>#N/A</v>
      </c>
    </row>
    <row r="122" spans="1:7" x14ac:dyDescent="0.25">
      <c r="A122" t="s">
        <v>230</v>
      </c>
      <c r="B122" t="s">
        <v>231</v>
      </c>
      <c r="C122">
        <v>1</v>
      </c>
      <c r="D122">
        <v>750</v>
      </c>
      <c r="E122" t="s">
        <v>8</v>
      </c>
      <c r="G122" t="e">
        <f>VLOOKUP(Table2[[#This Row],[Cod_produs]],[1]Sheet1!$A:$B,2,FALSE)</f>
        <v>#N/A</v>
      </c>
    </row>
    <row r="123" spans="1:7" x14ac:dyDescent="0.25">
      <c r="A123" t="s">
        <v>232</v>
      </c>
      <c r="B123" t="s">
        <v>233</v>
      </c>
      <c r="C123">
        <v>1</v>
      </c>
      <c r="D123">
        <v>694</v>
      </c>
      <c r="E123" t="s">
        <v>8</v>
      </c>
      <c r="G123" t="e">
        <f>VLOOKUP(Table2[[#This Row],[Cod_produs]],[1]Sheet1!$A:$B,2,FALSE)</f>
        <v>#N/A</v>
      </c>
    </row>
    <row r="124" spans="1:7" x14ac:dyDescent="0.25">
      <c r="A124" t="s">
        <v>234</v>
      </c>
      <c r="B124" t="s">
        <v>235</v>
      </c>
      <c r="C124">
        <v>77</v>
      </c>
      <c r="D124">
        <v>1.68</v>
      </c>
      <c r="E124" t="s">
        <v>8</v>
      </c>
      <c r="G124" t="e">
        <f>VLOOKUP(Table2[[#This Row],[Cod_produs]],[1]Sheet1!$A:$B,2,FALSE)</f>
        <v>#N/A</v>
      </c>
    </row>
    <row r="125" spans="1:7" x14ac:dyDescent="0.25">
      <c r="A125" t="s">
        <v>236</v>
      </c>
      <c r="B125" t="s">
        <v>237</v>
      </c>
      <c r="C125">
        <v>176</v>
      </c>
      <c r="D125">
        <v>2.56</v>
      </c>
      <c r="E125" t="s">
        <v>8</v>
      </c>
      <c r="G125" t="e">
        <f>VLOOKUP(Table2[[#This Row],[Cod_produs]],[1]Sheet1!$A:$B,2,FALSE)</f>
        <v>#N/A</v>
      </c>
    </row>
    <row r="126" spans="1:7" x14ac:dyDescent="0.25">
      <c r="A126" t="s">
        <v>238</v>
      </c>
      <c r="B126" t="s">
        <v>239</v>
      </c>
      <c r="C126">
        <v>36</v>
      </c>
      <c r="D126">
        <v>2.56</v>
      </c>
      <c r="E126" t="s">
        <v>8</v>
      </c>
      <c r="G126" t="e">
        <f>VLOOKUP(Table2[[#This Row],[Cod_produs]],[1]Sheet1!$A:$B,2,FALSE)</f>
        <v>#N/A</v>
      </c>
    </row>
    <row r="127" spans="1:7" x14ac:dyDescent="0.25">
      <c r="A127" t="s">
        <v>240</v>
      </c>
      <c r="B127" t="s">
        <v>241</v>
      </c>
      <c r="C127">
        <v>3</v>
      </c>
      <c r="D127">
        <v>0.86</v>
      </c>
      <c r="E127" t="s">
        <v>8</v>
      </c>
      <c r="G127" t="e">
        <f>VLOOKUP(Table2[[#This Row],[Cod_produs]],[1]Sheet1!$A:$B,2,FALSE)</f>
        <v>#N/A</v>
      </c>
    </row>
    <row r="128" spans="1:7" x14ac:dyDescent="0.25">
      <c r="A128" t="s">
        <v>242</v>
      </c>
      <c r="B128" t="s">
        <v>243</v>
      </c>
      <c r="C128">
        <v>30</v>
      </c>
      <c r="D128">
        <v>0.86</v>
      </c>
      <c r="E128" t="s">
        <v>8</v>
      </c>
      <c r="G128" t="e">
        <f>VLOOKUP(Table2[[#This Row],[Cod_produs]],[1]Sheet1!$A:$B,2,FALSE)</f>
        <v>#N/A</v>
      </c>
    </row>
    <row r="129" spans="1:7" x14ac:dyDescent="0.25">
      <c r="A129" t="s">
        <v>244</v>
      </c>
      <c r="B129" t="s">
        <v>245</v>
      </c>
      <c r="C129">
        <v>23</v>
      </c>
      <c r="D129">
        <v>1.68</v>
      </c>
      <c r="E129" t="s">
        <v>8</v>
      </c>
      <c r="G129" t="e">
        <f>VLOOKUP(Table2[[#This Row],[Cod_produs]],[1]Sheet1!$A:$B,2,FALSE)</f>
        <v>#N/A</v>
      </c>
    </row>
    <row r="130" spans="1:7" x14ac:dyDescent="0.25">
      <c r="A130" t="s">
        <v>246</v>
      </c>
      <c r="B130" t="s">
        <v>247</v>
      </c>
      <c r="C130">
        <v>95</v>
      </c>
      <c r="D130">
        <v>1.71</v>
      </c>
      <c r="E130" t="s">
        <v>8</v>
      </c>
      <c r="G130" t="e">
        <f>VLOOKUP(Table2[[#This Row],[Cod_produs]],[1]Sheet1!$A:$B,2,FALSE)</f>
        <v>#N/A</v>
      </c>
    </row>
    <row r="131" spans="1:7" x14ac:dyDescent="0.25">
      <c r="A131" t="s">
        <v>248</v>
      </c>
      <c r="B131" t="s">
        <v>249</v>
      </c>
      <c r="C131">
        <v>1</v>
      </c>
      <c r="D131">
        <v>1360</v>
      </c>
      <c r="E131" t="s">
        <v>8</v>
      </c>
      <c r="G131" t="e">
        <f>VLOOKUP(Table2[[#This Row],[Cod_produs]],[1]Sheet1!$A:$B,2,FALSE)</f>
        <v>#N/A</v>
      </c>
    </row>
    <row r="132" spans="1:7" x14ac:dyDescent="0.25">
      <c r="A132" t="s">
        <v>250</v>
      </c>
      <c r="B132" t="s">
        <v>251</v>
      </c>
      <c r="C132">
        <v>1</v>
      </c>
      <c r="D132">
        <v>1280</v>
      </c>
      <c r="E132" t="s">
        <v>8</v>
      </c>
      <c r="G132" t="e">
        <f>VLOOKUP(Table2[[#This Row],[Cod_produs]],[1]Sheet1!$A:$B,2,FALSE)</f>
        <v>#N/A</v>
      </c>
    </row>
    <row r="133" spans="1:7" x14ac:dyDescent="0.25">
      <c r="A133" t="s">
        <v>252</v>
      </c>
      <c r="B133" t="s">
        <v>253</v>
      </c>
      <c r="C133">
        <v>1</v>
      </c>
      <c r="D133">
        <v>567</v>
      </c>
      <c r="E133" t="s">
        <v>8</v>
      </c>
      <c r="G133" t="e">
        <f>VLOOKUP(Table2[[#This Row],[Cod_produs]],[1]Sheet1!$A:$B,2,FALSE)</f>
        <v>#N/A</v>
      </c>
    </row>
    <row r="134" spans="1:7" x14ac:dyDescent="0.25">
      <c r="A134" t="s">
        <v>254</v>
      </c>
      <c r="B134" t="s">
        <v>255</v>
      </c>
      <c r="C134">
        <v>1</v>
      </c>
      <c r="D134">
        <v>473</v>
      </c>
      <c r="E134" t="s">
        <v>8</v>
      </c>
      <c r="G134" t="e">
        <f>VLOOKUP(Table2[[#This Row],[Cod_produs]],[1]Sheet1!$A:$B,2,FALSE)</f>
        <v>#N/A</v>
      </c>
    </row>
    <row r="135" spans="1:7" x14ac:dyDescent="0.25">
      <c r="A135" t="s">
        <v>256</v>
      </c>
      <c r="B135" t="s">
        <v>257</v>
      </c>
      <c r="C135">
        <v>1</v>
      </c>
      <c r="D135">
        <v>1320</v>
      </c>
      <c r="E135" t="s">
        <v>8</v>
      </c>
      <c r="G135" t="e">
        <f>VLOOKUP(Table2[[#This Row],[Cod_produs]],[1]Sheet1!$A:$B,2,FALSE)</f>
        <v>#N/A</v>
      </c>
    </row>
    <row r="136" spans="1:7" x14ac:dyDescent="0.25">
      <c r="A136" t="s">
        <v>258</v>
      </c>
      <c r="B136" t="s">
        <v>259</v>
      </c>
      <c r="C136">
        <v>1</v>
      </c>
      <c r="D136">
        <v>2325</v>
      </c>
      <c r="E136" t="s">
        <v>17</v>
      </c>
      <c r="G136" t="e">
        <f>VLOOKUP(Table2[[#This Row],[Cod_produs]],[1]Sheet1!$A:$B,2,FALSE)</f>
        <v>#N/A</v>
      </c>
    </row>
    <row r="137" spans="1:7" x14ac:dyDescent="0.25">
      <c r="A137" t="s">
        <v>260</v>
      </c>
      <c r="B137" t="s">
        <v>261</v>
      </c>
      <c r="C137">
        <v>1</v>
      </c>
      <c r="D137">
        <v>241</v>
      </c>
      <c r="E137" t="s">
        <v>8</v>
      </c>
      <c r="G137" t="e">
        <f>VLOOKUP(Table2[[#This Row],[Cod_produs]],[1]Sheet1!$A:$B,2,FALSE)</f>
        <v>#N/A</v>
      </c>
    </row>
    <row r="138" spans="1:7" x14ac:dyDescent="0.25">
      <c r="A138" t="s">
        <v>262</v>
      </c>
      <c r="B138" t="s">
        <v>263</v>
      </c>
      <c r="C138">
        <v>1</v>
      </c>
      <c r="D138">
        <v>98.83</v>
      </c>
      <c r="E138" t="s">
        <v>8</v>
      </c>
      <c r="G138" t="e">
        <f>VLOOKUP(Table2[[#This Row],[Cod_produs]],[1]Sheet1!$A:$B,2,FALSE)</f>
        <v>#N/A</v>
      </c>
    </row>
    <row r="139" spans="1:7" x14ac:dyDescent="0.25">
      <c r="A139" t="s">
        <v>264</v>
      </c>
      <c r="B139" t="s">
        <v>265</v>
      </c>
      <c r="C139">
        <v>1</v>
      </c>
      <c r="D139">
        <v>55.25</v>
      </c>
      <c r="E139" t="s">
        <v>8</v>
      </c>
      <c r="G139" t="e">
        <f>VLOOKUP(Table2[[#This Row],[Cod_produs]],[1]Sheet1!$A:$B,2,FALSE)</f>
        <v>#N/A</v>
      </c>
    </row>
    <row r="140" spans="1:7" x14ac:dyDescent="0.25">
      <c r="A140" t="s">
        <v>266</v>
      </c>
      <c r="B140" t="s">
        <v>267</v>
      </c>
      <c r="C140">
        <v>1</v>
      </c>
      <c r="D140">
        <v>172</v>
      </c>
      <c r="E140" t="s">
        <v>8</v>
      </c>
      <c r="G140" t="e">
        <f>VLOOKUP(Table2[[#This Row],[Cod_produs]],[1]Sheet1!$A:$B,2,FALSE)</f>
        <v>#N/A</v>
      </c>
    </row>
    <row r="141" spans="1:7" x14ac:dyDescent="0.25">
      <c r="A141" t="s">
        <v>268</v>
      </c>
      <c r="B141" t="s">
        <v>269</v>
      </c>
      <c r="C141">
        <v>6</v>
      </c>
      <c r="D141">
        <v>7.99</v>
      </c>
      <c r="E141" t="s">
        <v>8</v>
      </c>
      <c r="G141" t="e">
        <f>VLOOKUP(Table2[[#This Row],[Cod_produs]],[1]Sheet1!$A:$B,2,FALSE)</f>
        <v>#N/A</v>
      </c>
    </row>
    <row r="142" spans="1:7" x14ac:dyDescent="0.25">
      <c r="A142" t="s">
        <v>270</v>
      </c>
      <c r="B142" t="s">
        <v>271</v>
      </c>
      <c r="C142">
        <v>26</v>
      </c>
      <c r="D142">
        <v>13.15</v>
      </c>
      <c r="E142" t="s">
        <v>8</v>
      </c>
      <c r="G142" t="e">
        <f>VLOOKUP(Table2[[#This Row],[Cod_produs]],[1]Sheet1!$A:$B,2,FALSE)</f>
        <v>#N/A</v>
      </c>
    </row>
    <row r="143" spans="1:7" x14ac:dyDescent="0.25">
      <c r="A143" t="s">
        <v>272</v>
      </c>
      <c r="B143" t="s">
        <v>273</v>
      </c>
      <c r="C143">
        <v>4</v>
      </c>
      <c r="D143">
        <v>22.11</v>
      </c>
      <c r="E143" t="s">
        <v>8</v>
      </c>
      <c r="G143" t="e">
        <f>VLOOKUP(Table2[[#This Row],[Cod_produs]],[1]Sheet1!$A:$B,2,FALSE)</f>
        <v>#N/A</v>
      </c>
    </row>
    <row r="144" spans="1:7" x14ac:dyDescent="0.25">
      <c r="A144" t="s">
        <v>274</v>
      </c>
      <c r="B144" t="s">
        <v>275</v>
      </c>
      <c r="C144">
        <v>4</v>
      </c>
      <c r="D144">
        <v>23.19</v>
      </c>
      <c r="E144" t="s">
        <v>8</v>
      </c>
      <c r="G144" t="e">
        <f>VLOOKUP(Table2[[#This Row],[Cod_produs]],[1]Sheet1!$A:$B,2,FALSE)</f>
        <v>#N/A</v>
      </c>
    </row>
    <row r="145" spans="1:7" x14ac:dyDescent="0.25">
      <c r="A145" t="s">
        <v>276</v>
      </c>
      <c r="B145" t="s">
        <v>277</v>
      </c>
      <c r="C145">
        <v>1</v>
      </c>
      <c r="D145">
        <v>880</v>
      </c>
      <c r="E145" t="s">
        <v>8</v>
      </c>
      <c r="G145" t="e">
        <f>VLOOKUP(Table2[[#This Row],[Cod_produs]],[1]Sheet1!$A:$B,2,FALSE)</f>
        <v>#N/A</v>
      </c>
    </row>
    <row r="146" spans="1:7" x14ac:dyDescent="0.25">
      <c r="A146" t="s">
        <v>278</v>
      </c>
      <c r="B146" t="s">
        <v>279</v>
      </c>
      <c r="C146">
        <v>1</v>
      </c>
      <c r="D146">
        <v>1575</v>
      </c>
      <c r="E146" t="s">
        <v>8</v>
      </c>
      <c r="G146" t="e">
        <f>VLOOKUP(Table2[[#This Row],[Cod_produs]],[1]Sheet1!$A:$B,2,FALSE)</f>
        <v>#N/A</v>
      </c>
    </row>
    <row r="147" spans="1:7" x14ac:dyDescent="0.25">
      <c r="A147" t="s">
        <v>280</v>
      </c>
      <c r="B147" t="s">
        <v>281</v>
      </c>
      <c r="C147">
        <v>1</v>
      </c>
      <c r="D147">
        <v>1752</v>
      </c>
      <c r="E147" t="s">
        <v>8</v>
      </c>
      <c r="G147" t="e">
        <f>VLOOKUP(Table2[[#This Row],[Cod_produs]],[1]Sheet1!$A:$B,2,FALSE)</f>
        <v>#N/A</v>
      </c>
    </row>
    <row r="148" spans="1:7" x14ac:dyDescent="0.25">
      <c r="A148" t="s">
        <v>282</v>
      </c>
      <c r="B148" t="s">
        <v>283</v>
      </c>
      <c r="C148">
        <v>1</v>
      </c>
      <c r="D148">
        <v>139.80000000000001</v>
      </c>
      <c r="E148" t="s">
        <v>8</v>
      </c>
      <c r="G148" t="e">
        <f>VLOOKUP(Table2[[#This Row],[Cod_produs]],[1]Sheet1!$A:$B,2,FALSE)</f>
        <v>#N/A</v>
      </c>
    </row>
    <row r="149" spans="1:7" x14ac:dyDescent="0.25">
      <c r="A149" t="s">
        <v>284</v>
      </c>
      <c r="B149" t="s">
        <v>285</v>
      </c>
      <c r="C149">
        <v>1</v>
      </c>
      <c r="D149">
        <v>612</v>
      </c>
      <c r="E149" t="s">
        <v>8</v>
      </c>
      <c r="G149" t="e">
        <f>VLOOKUP(Table2[[#This Row],[Cod_produs]],[1]Sheet1!$A:$B,2,FALSE)</f>
        <v>#N/A</v>
      </c>
    </row>
    <row r="150" spans="1:7" x14ac:dyDescent="0.25">
      <c r="A150" t="s">
        <v>286</v>
      </c>
      <c r="B150" t="s">
        <v>287</v>
      </c>
      <c r="C150">
        <v>1</v>
      </c>
      <c r="D150">
        <v>200.33</v>
      </c>
      <c r="E150" t="s">
        <v>17</v>
      </c>
      <c r="G150" t="e">
        <f>VLOOKUP(Table2[[#This Row],[Cod_produs]],[1]Sheet1!$A:$B,2,FALSE)</f>
        <v>#N/A</v>
      </c>
    </row>
    <row r="151" spans="1:7" x14ac:dyDescent="0.25">
      <c r="A151" t="s">
        <v>288</v>
      </c>
      <c r="B151" t="s">
        <v>289</v>
      </c>
      <c r="C151">
        <v>1</v>
      </c>
      <c r="D151">
        <v>1293</v>
      </c>
      <c r="E151" t="s">
        <v>8</v>
      </c>
      <c r="G151" t="e">
        <f>VLOOKUP(Table2[[#This Row],[Cod_produs]],[1]Sheet1!$A:$B,2,FALSE)</f>
        <v>#N/A</v>
      </c>
    </row>
    <row r="152" spans="1:7" x14ac:dyDescent="0.25">
      <c r="A152" t="s">
        <v>290</v>
      </c>
      <c r="B152" t="s">
        <v>291</v>
      </c>
      <c r="C152">
        <v>1</v>
      </c>
      <c r="D152">
        <v>1180</v>
      </c>
      <c r="E152" t="s">
        <v>17</v>
      </c>
      <c r="G152" t="e">
        <f>VLOOKUP(Table2[[#This Row],[Cod_produs]],[1]Sheet1!$A:$B,2,FALSE)</f>
        <v>#N/A</v>
      </c>
    </row>
    <row r="153" spans="1:7" x14ac:dyDescent="0.25">
      <c r="A153" t="s">
        <v>292</v>
      </c>
      <c r="B153" t="s">
        <v>291</v>
      </c>
      <c r="C153">
        <v>1</v>
      </c>
      <c r="D153">
        <v>1120</v>
      </c>
      <c r="E153" t="s">
        <v>17</v>
      </c>
      <c r="G153" t="e">
        <f>VLOOKUP(Table2[[#This Row],[Cod_produs]],[1]Sheet1!$A:$B,2,FALSE)</f>
        <v>#N/A</v>
      </c>
    </row>
    <row r="154" spans="1:7" x14ac:dyDescent="0.25">
      <c r="A154" t="s">
        <v>293</v>
      </c>
      <c r="B154" t="s">
        <v>294</v>
      </c>
      <c r="C154">
        <v>1</v>
      </c>
      <c r="D154">
        <v>1142</v>
      </c>
      <c r="E154" t="s">
        <v>8</v>
      </c>
      <c r="G154" t="e">
        <f>VLOOKUP(Table2[[#This Row],[Cod_produs]],[1]Sheet1!$A:$B,2,FALSE)</f>
        <v>#N/A</v>
      </c>
    </row>
    <row r="155" spans="1:7" x14ac:dyDescent="0.25">
      <c r="A155" t="s">
        <v>295</v>
      </c>
      <c r="B155" t="s">
        <v>294</v>
      </c>
      <c r="C155">
        <v>1</v>
      </c>
      <c r="D155">
        <v>1142</v>
      </c>
      <c r="E155" t="s">
        <v>8</v>
      </c>
      <c r="G155" t="e">
        <f>VLOOKUP(Table2[[#This Row],[Cod_produs]],[1]Sheet1!$A:$B,2,FALSE)</f>
        <v>#N/A</v>
      </c>
    </row>
    <row r="156" spans="1:7" x14ac:dyDescent="0.25">
      <c r="A156" t="s">
        <v>296</v>
      </c>
      <c r="B156" t="s">
        <v>294</v>
      </c>
      <c r="C156">
        <v>1</v>
      </c>
      <c r="D156">
        <v>1142</v>
      </c>
      <c r="E156" t="s">
        <v>8</v>
      </c>
      <c r="G156" t="e">
        <f>VLOOKUP(Table2[[#This Row],[Cod_produs]],[1]Sheet1!$A:$B,2,FALSE)</f>
        <v>#N/A</v>
      </c>
    </row>
    <row r="157" spans="1:7" x14ac:dyDescent="0.25">
      <c r="A157" t="s">
        <v>297</v>
      </c>
      <c r="B157" t="s">
        <v>298</v>
      </c>
      <c r="C157">
        <v>1</v>
      </c>
      <c r="D157">
        <v>768</v>
      </c>
      <c r="E157" t="s">
        <v>8</v>
      </c>
      <c r="G157" t="e">
        <f>VLOOKUP(Table2[[#This Row],[Cod_produs]],[1]Sheet1!$A:$B,2,FALSE)</f>
        <v>#N/A</v>
      </c>
    </row>
    <row r="158" spans="1:7" x14ac:dyDescent="0.25">
      <c r="A158" t="s">
        <v>299</v>
      </c>
      <c r="B158" t="s">
        <v>300</v>
      </c>
      <c r="C158">
        <v>1</v>
      </c>
      <c r="D158">
        <v>3340</v>
      </c>
      <c r="E158" t="s">
        <v>8</v>
      </c>
      <c r="G158" t="e">
        <f>VLOOKUP(Table2[[#This Row],[Cod_produs]],[1]Sheet1!$A:$B,2,FALSE)</f>
        <v>#N/A</v>
      </c>
    </row>
    <row r="159" spans="1:7" x14ac:dyDescent="0.25">
      <c r="A159" t="s">
        <v>301</v>
      </c>
      <c r="B159" t="s">
        <v>302</v>
      </c>
      <c r="C159">
        <v>1</v>
      </c>
      <c r="D159">
        <v>17.27</v>
      </c>
      <c r="E159" t="s">
        <v>8</v>
      </c>
      <c r="G159" t="e">
        <f>VLOOKUP(Table2[[#This Row],[Cod_produs]],[1]Sheet1!$A:$B,2,FALSE)</f>
        <v>#N/A</v>
      </c>
    </row>
    <row r="160" spans="1:7" x14ac:dyDescent="0.25">
      <c r="A160" t="s">
        <v>303</v>
      </c>
      <c r="B160" t="s">
        <v>304</v>
      </c>
      <c r="C160">
        <v>1</v>
      </c>
      <c r="D160">
        <v>13.62</v>
      </c>
      <c r="E160" t="s">
        <v>17</v>
      </c>
      <c r="G160" t="e">
        <f>VLOOKUP(Table2[[#This Row],[Cod_produs]],[1]Sheet1!$A:$B,2,FALSE)</f>
        <v>#N/A</v>
      </c>
    </row>
    <row r="161" spans="1:7" x14ac:dyDescent="0.25">
      <c r="A161" t="s">
        <v>305</v>
      </c>
      <c r="B161" t="s">
        <v>306</v>
      </c>
      <c r="C161">
        <v>1</v>
      </c>
      <c r="D161">
        <v>74.239999999999995</v>
      </c>
      <c r="E161" t="s">
        <v>8</v>
      </c>
      <c r="G161" t="e">
        <f>VLOOKUP(Table2[[#This Row],[Cod_produs]],[1]Sheet1!$A:$B,2,FALSE)</f>
        <v>#N/A</v>
      </c>
    </row>
    <row r="162" spans="1:7" x14ac:dyDescent="0.25">
      <c r="A162" t="s">
        <v>307</v>
      </c>
      <c r="B162" t="s">
        <v>308</v>
      </c>
      <c r="C162">
        <v>1</v>
      </c>
      <c r="D162">
        <v>98.25</v>
      </c>
      <c r="E162" t="s">
        <v>8</v>
      </c>
      <c r="G162" t="e">
        <f>VLOOKUP(Table2[[#This Row],[Cod_produs]],[1]Sheet1!$A:$B,2,FALSE)</f>
        <v>#N/A</v>
      </c>
    </row>
    <row r="163" spans="1:7" x14ac:dyDescent="0.25">
      <c r="A163" t="s">
        <v>309</v>
      </c>
      <c r="B163" t="s">
        <v>310</v>
      </c>
      <c r="C163">
        <v>1</v>
      </c>
      <c r="D163">
        <v>5515</v>
      </c>
      <c r="E163" t="s">
        <v>8</v>
      </c>
      <c r="G163" t="e">
        <f>VLOOKUP(Table2[[#This Row],[Cod_produs]],[1]Sheet1!$A:$B,2,FALSE)</f>
        <v>#N/A</v>
      </c>
    </row>
    <row r="164" spans="1:7" x14ac:dyDescent="0.25">
      <c r="A164" t="s">
        <v>311</v>
      </c>
      <c r="B164" t="s">
        <v>312</v>
      </c>
      <c r="C164">
        <v>1</v>
      </c>
      <c r="D164">
        <v>1044</v>
      </c>
      <c r="E164" t="s">
        <v>8</v>
      </c>
      <c r="G164" t="e">
        <f>VLOOKUP(Table2[[#This Row],[Cod_produs]],[1]Sheet1!$A:$B,2,FALSE)</f>
        <v>#N/A</v>
      </c>
    </row>
    <row r="165" spans="1:7" x14ac:dyDescent="0.25">
      <c r="A165" t="s">
        <v>313</v>
      </c>
      <c r="B165" t="s">
        <v>314</v>
      </c>
      <c r="C165">
        <v>1</v>
      </c>
      <c r="D165">
        <v>9830</v>
      </c>
      <c r="E165" t="s">
        <v>8</v>
      </c>
      <c r="G165" t="e">
        <f>VLOOKUP(Table2[[#This Row],[Cod_produs]],[1]Sheet1!$A:$B,2,FALSE)</f>
        <v>#N/A</v>
      </c>
    </row>
    <row r="166" spans="1:7" x14ac:dyDescent="0.25">
      <c r="A166" t="s">
        <v>315</v>
      </c>
      <c r="B166" t="s">
        <v>316</v>
      </c>
      <c r="C166">
        <v>1</v>
      </c>
      <c r="D166">
        <v>3015</v>
      </c>
      <c r="E166" t="s">
        <v>8</v>
      </c>
      <c r="G166" t="e">
        <f>VLOOKUP(Table2[[#This Row],[Cod_produs]],[1]Sheet1!$A:$B,2,FALSE)</f>
        <v>#N/A</v>
      </c>
    </row>
    <row r="167" spans="1:7" x14ac:dyDescent="0.25">
      <c r="A167" t="s">
        <v>317</v>
      </c>
      <c r="B167" t="s">
        <v>318</v>
      </c>
      <c r="C167">
        <v>1</v>
      </c>
      <c r="D167">
        <v>3510</v>
      </c>
      <c r="E167" t="s">
        <v>8</v>
      </c>
      <c r="G167" t="e">
        <f>VLOOKUP(Table2[[#This Row],[Cod_produs]],[1]Sheet1!$A:$B,2,FALSE)</f>
        <v>#N/A</v>
      </c>
    </row>
    <row r="168" spans="1:7" x14ac:dyDescent="0.25">
      <c r="A168" t="s">
        <v>319</v>
      </c>
      <c r="B168" t="s">
        <v>320</v>
      </c>
      <c r="C168">
        <v>1</v>
      </c>
      <c r="D168">
        <v>1125</v>
      </c>
      <c r="E168" t="s">
        <v>8</v>
      </c>
      <c r="G168" t="e">
        <f>VLOOKUP(Table2[[#This Row],[Cod_produs]],[1]Sheet1!$A:$B,2,FALSE)</f>
        <v>#N/A</v>
      </c>
    </row>
    <row r="169" spans="1:7" x14ac:dyDescent="0.25">
      <c r="A169" t="s">
        <v>321</v>
      </c>
      <c r="B169" t="s">
        <v>322</v>
      </c>
      <c r="C169">
        <v>1</v>
      </c>
      <c r="D169">
        <v>152</v>
      </c>
      <c r="E169" t="s">
        <v>8</v>
      </c>
      <c r="G169" t="e">
        <f>VLOOKUP(Table2[[#This Row],[Cod_produs]],[1]Sheet1!$A:$B,2,FALSE)</f>
        <v>#N/A</v>
      </c>
    </row>
    <row r="170" spans="1:7" x14ac:dyDescent="0.25">
      <c r="A170" t="s">
        <v>323</v>
      </c>
      <c r="B170" t="s">
        <v>324</v>
      </c>
      <c r="C170">
        <v>1</v>
      </c>
      <c r="D170">
        <v>41.67</v>
      </c>
      <c r="E170" t="s">
        <v>8</v>
      </c>
      <c r="G170" t="e">
        <f>VLOOKUP(Table2[[#This Row],[Cod_produs]],[1]Sheet1!$A:$B,2,FALSE)</f>
        <v>#N/A</v>
      </c>
    </row>
    <row r="171" spans="1:7" x14ac:dyDescent="0.25">
      <c r="A171" t="s">
        <v>325</v>
      </c>
      <c r="B171" t="s">
        <v>326</v>
      </c>
      <c r="C171">
        <v>1</v>
      </c>
      <c r="D171">
        <v>844</v>
      </c>
      <c r="E171" t="s">
        <v>8</v>
      </c>
      <c r="G171" t="e">
        <f>VLOOKUP(Table2[[#This Row],[Cod_produs]],[1]Sheet1!$A:$B,2,FALSE)</f>
        <v>#N/A</v>
      </c>
    </row>
    <row r="172" spans="1:7" x14ac:dyDescent="0.25">
      <c r="A172" t="s">
        <v>327</v>
      </c>
      <c r="B172" t="s">
        <v>328</v>
      </c>
      <c r="C172">
        <v>1</v>
      </c>
      <c r="D172">
        <v>1080</v>
      </c>
      <c r="E172" t="s">
        <v>17</v>
      </c>
      <c r="G172" t="e">
        <f>VLOOKUP(Table2[[#This Row],[Cod_produs]],[1]Sheet1!$A:$B,2,FALSE)</f>
        <v>#N/A</v>
      </c>
    </row>
    <row r="173" spans="1:7" x14ac:dyDescent="0.25">
      <c r="A173" t="s">
        <v>329</v>
      </c>
      <c r="B173" t="s">
        <v>330</v>
      </c>
      <c r="C173">
        <v>1</v>
      </c>
      <c r="D173">
        <v>10.61</v>
      </c>
      <c r="E173" t="s">
        <v>8</v>
      </c>
      <c r="G173" t="e">
        <f>VLOOKUP(Table2[[#This Row],[Cod_produs]],[1]Sheet1!$A:$B,2,FALSE)</f>
        <v>#N/A</v>
      </c>
    </row>
    <row r="174" spans="1:7" x14ac:dyDescent="0.25">
      <c r="A174" s="8" t="s">
        <v>331</v>
      </c>
      <c r="B174" s="8" t="s">
        <v>332</v>
      </c>
      <c r="C174" s="8">
        <v>1</v>
      </c>
      <c r="D174" s="8">
        <v>261</v>
      </c>
      <c r="E174" s="8" t="s">
        <v>8</v>
      </c>
      <c r="F174" s="8"/>
    </row>
    <row r="175" spans="1:7" x14ac:dyDescent="0.25">
      <c r="A175" s="9" t="s">
        <v>333</v>
      </c>
      <c r="B175" s="9" t="s">
        <v>334</v>
      </c>
      <c r="C175" s="9">
        <v>1</v>
      </c>
      <c r="D175" s="9">
        <v>576.9</v>
      </c>
      <c r="E175" s="9" t="s">
        <v>17</v>
      </c>
      <c r="F175" s="9"/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 hand-Deteriorate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Seteanu</dc:creator>
  <cp:lastModifiedBy>User</cp:lastModifiedBy>
  <dcterms:created xsi:type="dcterms:W3CDTF">2025-05-05T05:56:30Z</dcterms:created>
  <dcterms:modified xsi:type="dcterms:W3CDTF">2026-09-09T08:58:44Z</dcterms:modified>
</cp:coreProperties>
</file>